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School\"/>
    </mc:Choice>
  </mc:AlternateContent>
  <bookViews>
    <workbookView xWindow="0" yWindow="0" windowWidth="23040" windowHeight="8676"/>
  </bookViews>
  <sheets>
    <sheet name="PR 2022-23" sheetId="1" r:id="rId1"/>
  </sheets>
  <definedNames>
    <definedName name="_xlnm.Print_Area" localSheetId="0">'PR 2022-23'!$B$7:$Y$41</definedName>
    <definedName name="valuevx">42.314159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1" i="1" l="1"/>
  <c r="X34" i="1" l="1"/>
  <c r="W34" i="1"/>
  <c r="V34" i="1"/>
  <c r="U34" i="1"/>
  <c r="T34" i="1"/>
  <c r="S34" i="1"/>
  <c r="R34" i="1"/>
  <c r="P34" i="1"/>
  <c r="O34" i="1"/>
  <c r="N34" i="1"/>
  <c r="M34" i="1"/>
  <c r="L34" i="1"/>
  <c r="K34" i="1"/>
  <c r="J34" i="1"/>
  <c r="H34" i="1"/>
  <c r="G34" i="1"/>
  <c r="F34" i="1"/>
  <c r="E34" i="1"/>
  <c r="D34" i="1"/>
  <c r="C34" i="1"/>
  <c r="B34" i="1"/>
  <c r="X26" i="1"/>
  <c r="W26" i="1"/>
  <c r="V26" i="1"/>
  <c r="U26" i="1"/>
  <c r="T26" i="1"/>
  <c r="S26" i="1"/>
  <c r="R26" i="1"/>
  <c r="P26" i="1"/>
  <c r="O26" i="1"/>
  <c r="N26" i="1"/>
  <c r="M26" i="1"/>
  <c r="L26" i="1"/>
  <c r="K26" i="1"/>
  <c r="J26" i="1"/>
  <c r="H26" i="1"/>
  <c r="G26" i="1"/>
  <c r="F26" i="1"/>
  <c r="E26" i="1"/>
  <c r="D26" i="1"/>
  <c r="C26" i="1"/>
  <c r="B26" i="1"/>
  <c r="X18" i="1"/>
  <c r="W18" i="1"/>
  <c r="V18" i="1"/>
  <c r="U18" i="1"/>
  <c r="T18" i="1"/>
  <c r="S18" i="1"/>
  <c r="R18" i="1"/>
  <c r="P18" i="1"/>
  <c r="O18" i="1"/>
  <c r="N18" i="1"/>
  <c r="M18" i="1"/>
  <c r="L18" i="1"/>
  <c r="K18" i="1"/>
  <c r="J18" i="1"/>
  <c r="H18" i="1"/>
  <c r="G18" i="1"/>
  <c r="F18" i="1"/>
  <c r="E18" i="1"/>
  <c r="D18" i="1"/>
  <c r="C18" i="1"/>
  <c r="B18" i="1"/>
  <c r="X10" i="1"/>
  <c r="W10" i="1"/>
  <c r="V10" i="1"/>
  <c r="U10" i="1"/>
  <c r="T10" i="1"/>
  <c r="S10" i="1"/>
  <c r="R10" i="1"/>
  <c r="P10" i="1"/>
  <c r="O10" i="1"/>
  <c r="N10" i="1"/>
  <c r="M10" i="1"/>
  <c r="L10" i="1"/>
  <c r="K10" i="1"/>
  <c r="J10" i="1"/>
  <c r="H10" i="1"/>
  <c r="G10" i="1"/>
  <c r="F10" i="1"/>
  <c r="E10" i="1"/>
  <c r="D10" i="1"/>
  <c r="C10" i="1"/>
  <c r="B10" i="1"/>
  <c r="B9" i="1" l="1"/>
  <c r="B7" i="1"/>
  <c r="J9" i="1" l="1"/>
  <c r="B11" i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3" i="1" s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R9" i="1" l="1"/>
  <c r="J11" i="1"/>
  <c r="K11" i="1" s="1"/>
  <c r="L11" i="1" s="1"/>
  <c r="M11" i="1" s="1"/>
  <c r="N11" i="1" s="1"/>
  <c r="O11" i="1" s="1"/>
  <c r="P11" i="1" s="1"/>
  <c r="J12" i="1" s="1"/>
  <c r="K12" i="1" s="1"/>
  <c r="L12" i="1" s="1"/>
  <c r="M12" i="1" s="1"/>
  <c r="N12" i="1" s="1"/>
  <c r="O12" i="1" s="1"/>
  <c r="P12" i="1" s="1"/>
  <c r="J13" i="1" s="1"/>
  <c r="K13" i="1" s="1"/>
  <c r="L13" i="1" s="1"/>
  <c r="M13" i="1" s="1"/>
  <c r="N13" i="1" s="1"/>
  <c r="O13" i="1" s="1"/>
  <c r="P13" i="1" s="1"/>
  <c r="J14" i="1" s="1"/>
  <c r="K14" i="1" s="1"/>
  <c r="L14" i="1" s="1"/>
  <c r="M14" i="1" s="1"/>
  <c r="N14" i="1" s="1"/>
  <c r="O14" i="1" s="1"/>
  <c r="P14" i="1" s="1"/>
  <c r="J15" i="1" s="1"/>
  <c r="K15" i="1" s="1"/>
  <c r="L15" i="1" s="1"/>
  <c r="M15" i="1" s="1"/>
  <c r="N15" i="1" s="1"/>
  <c r="O15" i="1" s="1"/>
  <c r="P15" i="1" s="1"/>
  <c r="J16" i="1" s="1"/>
  <c r="K16" i="1" s="1"/>
  <c r="L16" i="1" s="1"/>
  <c r="M16" i="1" s="1"/>
  <c r="N16" i="1" s="1"/>
  <c r="O16" i="1" s="1"/>
  <c r="P16" i="1" s="1"/>
  <c r="B17" i="1" l="1"/>
  <c r="R11" i="1"/>
  <c r="S11" i="1" s="1"/>
  <c r="T11" i="1" s="1"/>
  <c r="U11" i="1" s="1"/>
  <c r="V11" i="1" s="1"/>
  <c r="W11" i="1" s="1"/>
  <c r="X11" i="1" s="1"/>
  <c r="R12" i="1" s="1"/>
  <c r="S12" i="1" s="1"/>
  <c r="T12" i="1" s="1"/>
  <c r="U12" i="1" s="1"/>
  <c r="V12" i="1" s="1"/>
  <c r="W12" i="1" s="1"/>
  <c r="X12" i="1" s="1"/>
  <c r="R13" i="1" s="1"/>
  <c r="S13" i="1" s="1"/>
  <c r="T13" i="1" s="1"/>
  <c r="U13" i="1" s="1"/>
  <c r="V13" i="1" s="1"/>
  <c r="W13" i="1" s="1"/>
  <c r="X13" i="1" s="1"/>
  <c r="R14" i="1" s="1"/>
  <c r="S14" i="1" s="1"/>
  <c r="T14" i="1" s="1"/>
  <c r="U14" i="1" s="1"/>
  <c r="V14" i="1" s="1"/>
  <c r="W14" i="1" s="1"/>
  <c r="X14" i="1" s="1"/>
  <c r="R15" i="1" s="1"/>
  <c r="S15" i="1" s="1"/>
  <c r="T15" i="1" s="1"/>
  <c r="U15" i="1" s="1"/>
  <c r="V15" i="1" s="1"/>
  <c r="W15" i="1" s="1"/>
  <c r="X15" i="1" s="1"/>
  <c r="R16" i="1" s="1"/>
  <c r="S16" i="1" s="1"/>
  <c r="T16" i="1" s="1"/>
  <c r="U16" i="1" s="1"/>
  <c r="V16" i="1" s="1"/>
  <c r="W16" i="1" s="1"/>
  <c r="X16" i="1" s="1"/>
  <c r="J17" i="1" l="1"/>
  <c r="B19" i="1"/>
  <c r="C19" i="1" s="1"/>
  <c r="D19" i="1" s="1"/>
  <c r="E19" i="1" s="1"/>
  <c r="F19" i="1" s="1"/>
  <c r="G19" i="1" s="1"/>
  <c r="H19" i="1" s="1"/>
  <c r="B20" i="1" s="1"/>
  <c r="C20" i="1" s="1"/>
  <c r="D20" i="1" s="1"/>
  <c r="E20" i="1" s="1"/>
  <c r="F20" i="1" s="1"/>
  <c r="G20" i="1" s="1"/>
  <c r="H20" i="1" s="1"/>
  <c r="B21" i="1" s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R17" i="1" l="1"/>
  <c r="J19" i="1"/>
  <c r="K19" i="1" s="1"/>
  <c r="L19" i="1" s="1"/>
  <c r="M19" i="1" s="1"/>
  <c r="N19" i="1" s="1"/>
  <c r="O19" i="1" s="1"/>
  <c r="P19" i="1" s="1"/>
  <c r="J20" i="1" s="1"/>
  <c r="K20" i="1" s="1"/>
  <c r="L20" i="1" s="1"/>
  <c r="M20" i="1" s="1"/>
  <c r="N20" i="1" s="1"/>
  <c r="O20" i="1" s="1"/>
  <c r="P20" i="1" s="1"/>
  <c r="J21" i="1" s="1"/>
  <c r="K21" i="1" s="1"/>
  <c r="L21" i="1" s="1"/>
  <c r="M21" i="1" s="1"/>
  <c r="N21" i="1" s="1"/>
  <c r="O21" i="1" s="1"/>
  <c r="P21" i="1" s="1"/>
  <c r="J22" i="1" s="1"/>
  <c r="K22" i="1" s="1"/>
  <c r="L22" i="1" s="1"/>
  <c r="M22" i="1" s="1"/>
  <c r="N22" i="1" s="1"/>
  <c r="O22" i="1" s="1"/>
  <c r="P22" i="1" s="1"/>
  <c r="J23" i="1" s="1"/>
  <c r="K23" i="1" s="1"/>
  <c r="L23" i="1" s="1"/>
  <c r="M23" i="1" s="1"/>
  <c r="N23" i="1" s="1"/>
  <c r="O23" i="1" s="1"/>
  <c r="P23" i="1" s="1"/>
  <c r="J24" i="1" s="1"/>
  <c r="K24" i="1" s="1"/>
  <c r="L24" i="1" s="1"/>
  <c r="M24" i="1" s="1"/>
  <c r="N24" i="1" s="1"/>
  <c r="O24" i="1" s="1"/>
  <c r="P24" i="1" s="1"/>
  <c r="B25" i="1" l="1"/>
  <c r="R19" i="1"/>
  <c r="S19" i="1" s="1"/>
  <c r="T19" i="1" s="1"/>
  <c r="U19" i="1" s="1"/>
  <c r="V19" i="1" s="1"/>
  <c r="W19" i="1" s="1"/>
  <c r="X19" i="1" s="1"/>
  <c r="R20" i="1" s="1"/>
  <c r="S20" i="1" s="1"/>
  <c r="T20" i="1" s="1"/>
  <c r="U20" i="1" s="1"/>
  <c r="V20" i="1" s="1"/>
  <c r="W20" i="1" s="1"/>
  <c r="X20" i="1" s="1"/>
  <c r="R21" i="1" s="1"/>
  <c r="S21" i="1" s="1"/>
  <c r="T21" i="1" s="1"/>
  <c r="U21" i="1" s="1"/>
  <c r="V21" i="1" s="1"/>
  <c r="W21" i="1" s="1"/>
  <c r="X21" i="1" s="1"/>
  <c r="R22" i="1" s="1"/>
  <c r="S22" i="1" s="1"/>
  <c r="T22" i="1" s="1"/>
  <c r="U22" i="1" s="1"/>
  <c r="V22" i="1" s="1"/>
  <c r="W22" i="1" s="1"/>
  <c r="X22" i="1" s="1"/>
  <c r="R23" i="1" s="1"/>
  <c r="S23" i="1" s="1"/>
  <c r="T23" i="1" s="1"/>
  <c r="U23" i="1" s="1"/>
  <c r="V23" i="1" s="1"/>
  <c r="W23" i="1" s="1"/>
  <c r="X23" i="1" s="1"/>
  <c r="R24" i="1" s="1"/>
  <c r="S24" i="1" s="1"/>
  <c r="T24" i="1" s="1"/>
  <c r="U24" i="1" s="1"/>
  <c r="V24" i="1" s="1"/>
  <c r="W24" i="1" s="1"/>
  <c r="X24" i="1" s="1"/>
  <c r="J25" i="1" l="1"/>
  <c r="B27" i="1"/>
  <c r="C27" i="1" s="1"/>
  <c r="D27" i="1" s="1"/>
  <c r="E27" i="1" s="1"/>
  <c r="F27" i="1" s="1"/>
  <c r="G27" i="1" s="1"/>
  <c r="H27" i="1" s="1"/>
  <c r="B28" i="1" s="1"/>
  <c r="C28" i="1" s="1"/>
  <c r="D28" i="1" s="1"/>
  <c r="E28" i="1" s="1"/>
  <c r="F28" i="1" s="1"/>
  <c r="G28" i="1" s="1"/>
  <c r="H28" i="1" s="1"/>
  <c r="B29" i="1" s="1"/>
  <c r="C29" i="1" s="1"/>
  <c r="D29" i="1" s="1"/>
  <c r="E29" i="1" s="1"/>
  <c r="F29" i="1" s="1"/>
  <c r="G29" i="1" s="1"/>
  <c r="H29" i="1" s="1"/>
  <c r="B30" i="1" s="1"/>
  <c r="C30" i="1" s="1"/>
  <c r="D30" i="1" s="1"/>
  <c r="E30" i="1" s="1"/>
  <c r="F30" i="1" s="1"/>
  <c r="G30" i="1" s="1"/>
  <c r="H30" i="1" s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J27" i="1" l="1"/>
  <c r="K27" i="1" s="1"/>
  <c r="L27" i="1" s="1"/>
  <c r="M27" i="1" s="1"/>
  <c r="N27" i="1" s="1"/>
  <c r="O27" i="1" s="1"/>
  <c r="P27" i="1" s="1"/>
  <c r="J28" i="1" s="1"/>
  <c r="K28" i="1" s="1"/>
  <c r="L28" i="1" s="1"/>
  <c r="M28" i="1" s="1"/>
  <c r="N28" i="1" s="1"/>
  <c r="O28" i="1" s="1"/>
  <c r="P28" i="1" s="1"/>
  <c r="J29" i="1" s="1"/>
  <c r="K29" i="1" s="1"/>
  <c r="L29" i="1" s="1"/>
  <c r="M29" i="1" s="1"/>
  <c r="N29" i="1" s="1"/>
  <c r="O29" i="1" s="1"/>
  <c r="P29" i="1" s="1"/>
  <c r="J30" i="1" s="1"/>
  <c r="K30" i="1" s="1"/>
  <c r="L30" i="1" s="1"/>
  <c r="M30" i="1" s="1"/>
  <c r="N30" i="1" s="1"/>
  <c r="O30" i="1" s="1"/>
  <c r="P30" i="1" s="1"/>
  <c r="J31" i="1" s="1"/>
  <c r="K31" i="1" s="1"/>
  <c r="L31" i="1" s="1"/>
  <c r="M31" i="1" s="1"/>
  <c r="N31" i="1" s="1"/>
  <c r="O31" i="1" s="1"/>
  <c r="P31" i="1" s="1"/>
  <c r="J32" i="1" s="1"/>
  <c r="K32" i="1" s="1"/>
  <c r="L32" i="1" s="1"/>
  <c r="M32" i="1" s="1"/>
  <c r="N32" i="1" s="1"/>
  <c r="O32" i="1" s="1"/>
  <c r="P32" i="1" s="1"/>
  <c r="R25" i="1"/>
  <c r="R27" i="1" l="1"/>
  <c r="S27" i="1" s="1"/>
  <c r="T27" i="1" s="1"/>
  <c r="U27" i="1" s="1"/>
  <c r="V27" i="1" s="1"/>
  <c r="W27" i="1" s="1"/>
  <c r="X27" i="1" s="1"/>
  <c r="R28" i="1" s="1"/>
  <c r="S28" i="1" s="1"/>
  <c r="T28" i="1" s="1"/>
  <c r="U28" i="1" s="1"/>
  <c r="V28" i="1" s="1"/>
  <c r="W28" i="1" s="1"/>
  <c r="X28" i="1" s="1"/>
  <c r="R29" i="1" s="1"/>
  <c r="S29" i="1" s="1"/>
  <c r="T29" i="1" s="1"/>
  <c r="U29" i="1" s="1"/>
  <c r="V29" i="1" s="1"/>
  <c r="W29" i="1" s="1"/>
  <c r="X29" i="1" s="1"/>
  <c r="R30" i="1" s="1"/>
  <c r="S30" i="1" s="1"/>
  <c r="T30" i="1" s="1"/>
  <c r="U30" i="1" s="1"/>
  <c r="V30" i="1" s="1"/>
  <c r="W30" i="1" s="1"/>
  <c r="X30" i="1" s="1"/>
  <c r="R31" i="1" s="1"/>
  <c r="S31" i="1" s="1"/>
  <c r="T31" i="1" s="1"/>
  <c r="U31" i="1" s="1"/>
  <c r="V31" i="1" s="1"/>
  <c r="W31" i="1" s="1"/>
  <c r="X31" i="1" s="1"/>
  <c r="R32" i="1" s="1"/>
  <c r="S32" i="1" s="1"/>
  <c r="T32" i="1" s="1"/>
  <c r="U32" i="1" s="1"/>
  <c r="V32" i="1" s="1"/>
  <c r="W32" i="1" s="1"/>
  <c r="X32" i="1" s="1"/>
  <c r="B33" i="1"/>
  <c r="B35" i="1" l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37" i="1" s="1"/>
  <c r="C37" i="1" s="1"/>
  <c r="D37" i="1" s="1"/>
  <c r="E37" i="1" s="1"/>
  <c r="F37" i="1" s="1"/>
  <c r="G37" i="1" s="1"/>
  <c r="H37" i="1" s="1"/>
  <c r="B38" i="1" s="1"/>
  <c r="C38" i="1" s="1"/>
  <c r="D38" i="1" s="1"/>
  <c r="E38" i="1" s="1"/>
  <c r="F38" i="1" s="1"/>
  <c r="G38" i="1" s="1"/>
  <c r="H38" i="1" s="1"/>
  <c r="B39" i="1" s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J33" i="1"/>
  <c r="J35" i="1" l="1"/>
  <c r="K35" i="1" s="1"/>
  <c r="L35" i="1" s="1"/>
  <c r="M35" i="1" s="1"/>
  <c r="N35" i="1" s="1"/>
  <c r="O35" i="1" s="1"/>
  <c r="P35" i="1" s="1"/>
  <c r="J36" i="1" s="1"/>
  <c r="K36" i="1" s="1"/>
  <c r="L36" i="1" s="1"/>
  <c r="M36" i="1" s="1"/>
  <c r="N36" i="1" s="1"/>
  <c r="O36" i="1" s="1"/>
  <c r="P36" i="1" s="1"/>
  <c r="J37" i="1" s="1"/>
  <c r="K37" i="1" s="1"/>
  <c r="L37" i="1" s="1"/>
  <c r="M37" i="1" s="1"/>
  <c r="N37" i="1" s="1"/>
  <c r="O37" i="1" s="1"/>
  <c r="P37" i="1" s="1"/>
  <c r="J38" i="1" s="1"/>
  <c r="K38" i="1" s="1"/>
  <c r="L38" i="1" s="1"/>
  <c r="M38" i="1" s="1"/>
  <c r="N38" i="1" s="1"/>
  <c r="O38" i="1" s="1"/>
  <c r="P38" i="1" s="1"/>
  <c r="J39" i="1" s="1"/>
  <c r="K39" i="1" s="1"/>
  <c r="L39" i="1" s="1"/>
  <c r="M39" i="1" s="1"/>
  <c r="N39" i="1" s="1"/>
  <c r="O39" i="1" s="1"/>
  <c r="P39" i="1" s="1"/>
  <c r="J40" i="1" s="1"/>
  <c r="K40" i="1" s="1"/>
  <c r="L40" i="1" s="1"/>
  <c r="M40" i="1" s="1"/>
  <c r="N40" i="1" s="1"/>
  <c r="O40" i="1" s="1"/>
  <c r="P40" i="1" s="1"/>
  <c r="R33" i="1"/>
  <c r="R35" i="1" l="1"/>
  <c r="S35" i="1" s="1"/>
  <c r="T35" i="1" s="1"/>
  <c r="U35" i="1" s="1"/>
  <c r="V35" i="1" s="1"/>
  <c r="W35" i="1" s="1"/>
  <c r="X35" i="1" s="1"/>
  <c r="R36" i="1" s="1"/>
  <c r="S36" i="1" s="1"/>
  <c r="T36" i="1" s="1"/>
  <c r="U36" i="1" s="1"/>
  <c r="V36" i="1" s="1"/>
  <c r="W36" i="1" s="1"/>
  <c r="X36" i="1" s="1"/>
  <c r="R37" i="1" s="1"/>
  <c r="S37" i="1" s="1"/>
  <c r="T37" i="1" s="1"/>
  <c r="U37" i="1" s="1"/>
  <c r="V37" i="1" s="1"/>
  <c r="W37" i="1" s="1"/>
  <c r="X37" i="1" s="1"/>
  <c r="R38" i="1" s="1"/>
  <c r="S38" i="1" s="1"/>
  <c r="T38" i="1" s="1"/>
  <c r="U38" i="1" s="1"/>
  <c r="V38" i="1" s="1"/>
  <c r="W38" i="1" s="1"/>
  <c r="X38" i="1" s="1"/>
  <c r="R39" i="1" s="1"/>
  <c r="S39" i="1" s="1"/>
  <c r="T39" i="1" s="1"/>
  <c r="U39" i="1" s="1"/>
  <c r="V39" i="1" s="1"/>
  <c r="W39" i="1" s="1"/>
  <c r="X39" i="1" s="1"/>
  <c r="R40" i="1" s="1"/>
  <c r="S40" i="1" s="1"/>
  <c r="T40" i="1" s="1"/>
  <c r="U40" i="1" s="1"/>
  <c r="V40" i="1" s="1"/>
  <c r="W40" i="1" s="1"/>
  <c r="X40" i="1" s="1"/>
</calcChain>
</file>

<file path=xl/sharedStrings.xml><?xml version="1.0" encoding="utf-8"?>
<sst xmlns="http://schemas.openxmlformats.org/spreadsheetml/2006/main" count="20" uniqueCount="19">
  <si>
    <t>Multiple Year Calendar</t>
  </si>
  <si>
    <t>More Yearly Calendars</t>
  </si>
  <si>
    <t>Year</t>
  </si>
  <si>
    <t>Month</t>
  </si>
  <si>
    <t>Start Day</t>
  </si>
  <si>
    <t>1: Sun, 2: Mon</t>
  </si>
  <si>
    <t># Days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</si>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</sst>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"/>
    <numFmt numFmtId="165" formatCode="mmmm\ \'yy"/>
  </numFmts>
  <fonts count="11" x14ac:knownFonts="1">
    <font>
      <sz val="10"/>
      <name val="Arial"/>
    </font>
    <font>
      <u/>
      <sz val="10"/>
      <color indexed="12"/>
      <name val="Tahoma"/>
      <family val="2"/>
    </font>
    <font>
      <sz val="8"/>
      <name val="Arial"/>
      <family val="2"/>
    </font>
    <font>
      <sz val="10"/>
      <name val="Trebuchet MS"/>
      <family val="2"/>
      <scheme val="minor"/>
    </font>
    <font>
      <sz val="8"/>
      <name val="Trebuchet MS"/>
      <family val="2"/>
      <scheme val="minor"/>
    </font>
    <font>
      <b/>
      <sz val="10"/>
      <name val="Trebuchet MS"/>
      <family val="2"/>
      <scheme val="minor"/>
    </font>
    <font>
      <i/>
      <sz val="8"/>
      <name val="Trebuchet MS"/>
      <family val="2"/>
      <scheme val="minor"/>
    </font>
    <font>
      <b/>
      <sz val="22"/>
      <color theme="4" tint="-0.249977111117893"/>
      <name val="Arial"/>
      <family val="1"/>
      <scheme val="major"/>
    </font>
    <font>
      <b/>
      <sz val="16"/>
      <name val="Arial"/>
      <family val="1"/>
      <scheme val="major"/>
    </font>
    <font>
      <b/>
      <sz val="10"/>
      <color theme="4" tint="-0.499984740745262"/>
      <name val="Trebuchet MS"/>
      <family val="2"/>
      <scheme val="minor"/>
    </font>
    <font>
      <u/>
      <sz val="8"/>
      <color indexed="1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/>
    <xf numFmtId="0" fontId="6" fillId="3" borderId="0" xfId="0" applyFont="1" applyFill="1"/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164" fontId="4" fillId="4" borderId="0" xfId="0" applyNumberFormat="1" applyFont="1" applyFill="1" applyAlignment="1">
      <alignment horizontal="center"/>
    </xf>
    <xf numFmtId="164" fontId="4" fillId="5" borderId="0" xfId="0" applyNumberFormat="1" applyFont="1" applyFill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2" borderId="1" xfId="0" applyFont="1" applyFill="1" applyBorder="1"/>
    <xf numFmtId="165" fontId="9" fillId="2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10" fillId="3" borderId="0" xfId="1" applyFont="1" applyFill="1" applyBorder="1" applyAlignment="1" applyProtection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4" fontId="4" fillId="6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ertex42.com/ExcelTemplates/yearly-calendar.html" TargetMode="External"/><Relationship Id="rId1" Type="http://schemas.openxmlformats.org/officeDocument/2006/relationships/hyperlink" Target="http://www.vertex42.com/calenda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1"/>
  <sheetViews>
    <sheetView showGridLines="0" tabSelected="1" topLeftCell="A6" workbookViewId="0">
      <selection activeCell="A6" sqref="A6"/>
    </sheetView>
  </sheetViews>
  <sheetFormatPr defaultColWidth="9.109375" defaultRowHeight="14.4" x14ac:dyDescent="0.35"/>
  <cols>
    <col min="1" max="1" width="9.109375" style="1"/>
    <col min="2" max="8" width="2.6640625" style="1" customWidth="1"/>
    <col min="9" max="9" width="1.33203125" style="1" customWidth="1"/>
    <col min="10" max="16" width="2.6640625" style="1" customWidth="1"/>
    <col min="17" max="17" width="1.33203125" style="1" customWidth="1"/>
    <col min="18" max="24" width="2.6640625" style="1" customWidth="1"/>
    <col min="25" max="25" width="4.6640625" style="1" customWidth="1"/>
    <col min="26" max="16384" width="9.109375" style="1"/>
  </cols>
  <sheetData>
    <row r="1" spans="1:29" ht="23.25" hidden="1" customHeight="1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6"/>
    </row>
    <row r="2" spans="1:29" hidden="1" x14ac:dyDescent="0.35">
      <c r="A2" s="18" t="s">
        <v>1</v>
      </c>
      <c r="B2" s="18"/>
      <c r="C2" s="18"/>
      <c r="D2" s="18"/>
      <c r="E2" s="18"/>
      <c r="F2" s="18"/>
      <c r="G2" s="1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9" hidden="1" x14ac:dyDescent="0.35">
      <c r="A3" s="5" t="s">
        <v>2</v>
      </c>
      <c r="B3" s="6"/>
      <c r="C3" s="22" t="s">
        <v>3</v>
      </c>
      <c r="D3" s="22"/>
      <c r="E3" s="22"/>
      <c r="F3" s="6"/>
      <c r="G3" s="9" t="s">
        <v>4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9" ht="94.95" hidden="1" customHeight="1" x14ac:dyDescent="0.35">
      <c r="A4" s="2">
        <v>2022</v>
      </c>
      <c r="B4" s="6"/>
      <c r="C4" s="19">
        <v>8</v>
      </c>
      <c r="D4" s="20"/>
      <c r="E4" s="21"/>
      <c r="F4" s="6"/>
      <c r="G4" s="19">
        <v>2</v>
      </c>
      <c r="H4" s="20"/>
      <c r="I4" s="21"/>
      <c r="J4" s="7" t="s">
        <v>5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9" ht="69.599999999999994" hidden="1" customHeight="1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7" spans="1:29" ht="28.2" x14ac:dyDescent="0.5">
      <c r="B7" s="17" t="str">
        <f>IF($C$4=1,A4,A4&amp;"-"&amp;A4+1)</f>
        <v>2022-2023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9" s="3" customFormat="1" ht="12" x14ac:dyDescent="0.3">
      <c r="AB8" s="14" t="s">
        <v>3</v>
      </c>
      <c r="AC8" s="14" t="s">
        <v>6</v>
      </c>
    </row>
    <row r="9" spans="1:29" x14ac:dyDescent="0.35">
      <c r="B9" s="15">
        <f>DATE($A$4,$C$4,1)</f>
        <v>44774</v>
      </c>
      <c r="C9" s="15"/>
      <c r="D9" s="15"/>
      <c r="E9" s="15"/>
      <c r="F9" s="15"/>
      <c r="G9" s="15"/>
      <c r="H9" s="15"/>
      <c r="J9" s="15">
        <f>DATE(YEAR(B9+35),MONTH(B9+35),1)</f>
        <v>44805</v>
      </c>
      <c r="K9" s="15"/>
      <c r="L9" s="15"/>
      <c r="M9" s="15"/>
      <c r="N9" s="15"/>
      <c r="O9" s="15"/>
      <c r="P9" s="15"/>
      <c r="R9" s="15">
        <f>DATE(YEAR(J9+35),MONTH(J9+35),1)</f>
        <v>44835</v>
      </c>
      <c r="S9" s="15"/>
      <c r="T9" s="15"/>
      <c r="U9" s="15"/>
      <c r="V9" s="15"/>
      <c r="W9" s="15"/>
      <c r="X9" s="15"/>
      <c r="AB9" s="12" t="s">
        <v>7</v>
      </c>
      <c r="AC9" s="12">
        <v>1</v>
      </c>
    </row>
    <row r="10" spans="1:29" s="3" customFormat="1" ht="12" x14ac:dyDescent="0.3">
      <c r="B10" s="8" t="str">
        <f>CHOOSE(1+MOD($G$4+1-2,7),"Su","M","Tu","W","Th","F","Sa")</f>
        <v>M</v>
      </c>
      <c r="C10" s="8" t="str">
        <f>CHOOSE(1+MOD($G$4+2-2,7),"Su","M","Tu","W","Th","F","Sa")</f>
        <v>Tu</v>
      </c>
      <c r="D10" s="8" t="str">
        <f>CHOOSE(1+MOD($G$4+3-2,7),"Su","M","Tu","W","Th","F","Sa")</f>
        <v>W</v>
      </c>
      <c r="E10" s="8" t="str">
        <f>CHOOSE(1+MOD($G$4+4-2,7),"Su","M","Tu","W","Th","F","Sa")</f>
        <v>Th</v>
      </c>
      <c r="F10" s="8" t="str">
        <f>CHOOSE(1+MOD($G$4+5-2,7),"Su","M","Tu","W","Th","F","Sa")</f>
        <v>F</v>
      </c>
      <c r="G10" s="8" t="str">
        <f>CHOOSE(1+MOD($G$4+6-2,7),"Su","M","Tu","W","Th","F","Sa")</f>
        <v>Sa</v>
      </c>
      <c r="H10" s="8" t="str">
        <f>CHOOSE(1+MOD($G$4+7-2,7),"Su","M","Tu","W","Th","F","Sa")</f>
        <v>Su</v>
      </c>
      <c r="J10" s="8" t="str">
        <f>CHOOSE(1+MOD($G$4+1-2,7),"Su","M","Tu","W","Th","F","Sa")</f>
        <v>M</v>
      </c>
      <c r="K10" s="8" t="str">
        <f>CHOOSE(1+MOD($G$4+2-2,7),"Su","M","Tu","W","Th","F","Sa")</f>
        <v>Tu</v>
      </c>
      <c r="L10" s="8" t="str">
        <f>CHOOSE(1+MOD($G$4+3-2,7),"Su","M","Tu","W","Th","F","Sa")</f>
        <v>W</v>
      </c>
      <c r="M10" s="8" t="str">
        <f>CHOOSE(1+MOD($G$4+4-2,7),"Su","M","Tu","W","Th","F","Sa")</f>
        <v>Th</v>
      </c>
      <c r="N10" s="8" t="str">
        <f>CHOOSE(1+MOD($G$4+5-2,7),"Su","M","Tu","W","Th","F","Sa")</f>
        <v>F</v>
      </c>
      <c r="O10" s="8" t="str">
        <f>CHOOSE(1+MOD($G$4+6-2,7),"Su","M","Tu","W","Th","F","Sa")</f>
        <v>Sa</v>
      </c>
      <c r="P10" s="8" t="str">
        <f>CHOOSE(1+MOD($G$4+7-2,7),"Su","M","Tu","W","Th","F","Sa")</f>
        <v>Su</v>
      </c>
      <c r="R10" s="8" t="str">
        <f>CHOOSE(1+MOD($G$4+1-2,7),"Su","M","Tu","W","Th","F","Sa")</f>
        <v>M</v>
      </c>
      <c r="S10" s="8" t="str">
        <f>CHOOSE(1+MOD($G$4+2-2,7),"Su","M","Tu","W","Th","F","Sa")</f>
        <v>Tu</v>
      </c>
      <c r="T10" s="8" t="str">
        <f>CHOOSE(1+MOD($G$4+3-2,7),"Su","M","Tu","W","Th","F","Sa")</f>
        <v>W</v>
      </c>
      <c r="U10" s="8" t="str">
        <f>CHOOSE(1+MOD($G$4+4-2,7),"Su","M","Tu","W","Th","F","Sa")</f>
        <v>Th</v>
      </c>
      <c r="V10" s="8" t="str">
        <f>CHOOSE(1+MOD($G$4+5-2,7),"Su","M","Tu","W","Th","F","Sa")</f>
        <v>F</v>
      </c>
      <c r="W10" s="8" t="str">
        <f>CHOOSE(1+MOD($G$4+6-2,7),"Su","M","Tu","W","Th","F","Sa")</f>
        <v>Sa</v>
      </c>
      <c r="X10" s="8" t="str">
        <f>CHOOSE(1+MOD($G$4+7-2,7),"Su","M","Tu","W","Th","F","Sa")</f>
        <v>Su</v>
      </c>
      <c r="AB10" s="12" t="s">
        <v>8</v>
      </c>
      <c r="AC10" s="12">
        <v>22</v>
      </c>
    </row>
    <row r="11" spans="1:29" s="3" customFormat="1" ht="12" x14ac:dyDescent="0.3">
      <c r="B11" s="11">
        <f>IF(WEEKDAY(B9,1)=$G$4,B9,"")</f>
        <v>44774</v>
      </c>
      <c r="C11" s="4">
        <f>IF(B11="",IF(WEEKDAY(B9,1)=MOD($G$4,7)+1,B9,""),B11+1)</f>
        <v>44775</v>
      </c>
      <c r="D11" s="4">
        <f>IF(C11="",IF(WEEKDAY(B9,1)=MOD($G$4+1,7)+1,B9,""),C11+1)</f>
        <v>44776</v>
      </c>
      <c r="E11" s="4">
        <f>IF(D11="",IF(WEEKDAY(B9,1)=MOD($G$4+2,7)+1,B9,""),D11+1)</f>
        <v>44777</v>
      </c>
      <c r="F11" s="4">
        <f>IF(E11="",IF(WEEKDAY(B9,1)=MOD($G$4+3,7)+1,B9,""),E11+1)</f>
        <v>44778</v>
      </c>
      <c r="G11" s="4">
        <f>IF(F11="",IF(WEEKDAY(B9,1)=MOD($G$4+4,7)+1,B9,""),F11+1)</f>
        <v>44779</v>
      </c>
      <c r="H11" s="4">
        <f>IF(G11="",IF(WEEKDAY(B9,1)=MOD($G$4+5,7)+1,B9,""),G11+1)</f>
        <v>44780</v>
      </c>
      <c r="J11" s="4" t="str">
        <f>IF(WEEKDAY(J9,1)=$G$4,J9,"")</f>
        <v/>
      </c>
      <c r="K11" s="4" t="str">
        <f>IF(J11="",IF(WEEKDAY(J9,1)=MOD($G$4,7)+1,J9,""),J11+1)</f>
        <v/>
      </c>
      <c r="L11" s="4" t="str">
        <f>IF(K11="",IF(WEEKDAY(J9,1)=MOD($G$4+1,7)+1,J9,""),K11+1)</f>
        <v/>
      </c>
      <c r="M11" s="10">
        <f>IF(L11="",IF(WEEKDAY(J9,1)=MOD($G$4+2,7)+1,J9,""),L11+1)</f>
        <v>44805</v>
      </c>
      <c r="N11" s="10">
        <f>IF(M11="",IF(WEEKDAY(J9,1)=MOD($G$4+3,7)+1,J9,""),M11+1)</f>
        <v>44806</v>
      </c>
      <c r="O11" s="4">
        <f>IF(N11="",IF(WEEKDAY(J9,1)=MOD($G$4+4,7)+1,J9,""),N11+1)</f>
        <v>44807</v>
      </c>
      <c r="P11" s="4">
        <f>IF(O11="",IF(WEEKDAY(J9,1)=MOD($G$4+5,7)+1,J9,""),O11+1)</f>
        <v>44808</v>
      </c>
      <c r="R11" s="4" t="str">
        <f>IF(WEEKDAY(R9,1)=$G$4,R9,"")</f>
        <v/>
      </c>
      <c r="S11" s="4" t="str">
        <f>IF(R11="",IF(WEEKDAY(R9,1)=MOD($G$4,7)+1,R9,""),R11+1)</f>
        <v/>
      </c>
      <c r="T11" s="4" t="str">
        <f>IF(S11="",IF(WEEKDAY(R9,1)=MOD($G$4+1,7)+1,R9,""),S11+1)</f>
        <v/>
      </c>
      <c r="U11" s="4" t="str">
        <f>IF(T11="",IF(WEEKDAY(R9,1)=MOD($G$4+2,7)+1,R9,""),T11+1)</f>
        <v/>
      </c>
      <c r="V11" s="4" t="str">
        <f>IF(U11="",IF(WEEKDAY(R9,1)=MOD($G$4+3,7)+1,R9,""),U11+1)</f>
        <v/>
      </c>
      <c r="W11" s="4">
        <f>IF(V11="",IF(WEEKDAY(R9,1)=MOD($G$4+4,7)+1,R9,""),V11+1)</f>
        <v>44835</v>
      </c>
      <c r="X11" s="4">
        <f>IF(W11="",IF(WEEKDAY(R9,1)=MOD($G$4+5,7)+1,R9,""),W11+1)</f>
        <v>44836</v>
      </c>
      <c r="AB11" s="12" t="s">
        <v>9</v>
      </c>
      <c r="AC11" s="12">
        <v>20</v>
      </c>
    </row>
    <row r="12" spans="1:29" s="3" customFormat="1" ht="12" x14ac:dyDescent="0.3">
      <c r="B12" s="4">
        <f>IF(H11="","",IF(MONTH(H11+1)&lt;&gt;MONTH(H11),"",H11+1))</f>
        <v>44781</v>
      </c>
      <c r="C12" s="4">
        <f>IF(B12="","",IF(MONTH(B12+1)&lt;&gt;MONTH(B12),"",B12+1))</f>
        <v>44782</v>
      </c>
      <c r="D12" s="4">
        <f t="shared" ref="D12:H12" si="0">IF(C12="","",IF(MONTH(C12+1)&lt;&gt;MONTH(C12),"",C12+1))</f>
        <v>44783</v>
      </c>
      <c r="E12" s="4">
        <f t="shared" si="0"/>
        <v>44784</v>
      </c>
      <c r="F12" s="4">
        <f t="shared" si="0"/>
        <v>44785</v>
      </c>
      <c r="G12" s="4">
        <f t="shared" si="0"/>
        <v>44786</v>
      </c>
      <c r="H12" s="4">
        <f t="shared" si="0"/>
        <v>44787</v>
      </c>
      <c r="J12" s="10">
        <f>IF(P11="","",IF(MONTH(P11+1)&lt;&gt;MONTH(P11),"",P11+1))</f>
        <v>44809</v>
      </c>
      <c r="K12" s="10">
        <f>IF(J12="","",IF(MONTH(J12+1)&lt;&gt;MONTH(J12),"",J12+1))</f>
        <v>44810</v>
      </c>
      <c r="L12" s="10">
        <f t="shared" ref="L12:L16" si="1">IF(K12="","",IF(MONTH(K12+1)&lt;&gt;MONTH(K12),"",K12+1))</f>
        <v>44811</v>
      </c>
      <c r="M12" s="10">
        <f t="shared" ref="M12:M16" si="2">IF(L12="","",IF(MONTH(L12+1)&lt;&gt;MONTH(L12),"",L12+1))</f>
        <v>44812</v>
      </c>
      <c r="N12" s="10">
        <f t="shared" ref="N12:N16" si="3">IF(M12="","",IF(MONTH(M12+1)&lt;&gt;MONTH(M12),"",M12+1))</f>
        <v>44813</v>
      </c>
      <c r="O12" s="4">
        <f t="shared" ref="O12:O16" si="4">IF(N12="","",IF(MONTH(N12+1)&lt;&gt;MONTH(N12),"",N12+1))</f>
        <v>44814</v>
      </c>
      <c r="P12" s="4">
        <f t="shared" ref="P12:P16" si="5">IF(O12="","",IF(MONTH(O12+1)&lt;&gt;MONTH(O12),"",O12+1))</f>
        <v>44815</v>
      </c>
      <c r="R12" s="10">
        <f>IF(X11="","",IF(MONTH(X11+1)&lt;&gt;MONTH(X11),"",X11+1))</f>
        <v>44837</v>
      </c>
      <c r="S12" s="10">
        <f>IF(R12="","",IF(MONTH(R12+1)&lt;&gt;MONTH(R12),"",R12+1))</f>
        <v>44838</v>
      </c>
      <c r="T12" s="10">
        <f t="shared" ref="T12:T16" si="6">IF(S12="","",IF(MONTH(S12+1)&lt;&gt;MONTH(S12),"",S12+1))</f>
        <v>44839</v>
      </c>
      <c r="U12" s="10">
        <f t="shared" ref="U12:U16" si="7">IF(T12="","",IF(MONTH(T12+1)&lt;&gt;MONTH(T12),"",T12+1))</f>
        <v>44840</v>
      </c>
      <c r="V12" s="10">
        <f t="shared" ref="V12:V16" si="8">IF(U12="","",IF(MONTH(U12+1)&lt;&gt;MONTH(U12),"",U12+1))</f>
        <v>44841</v>
      </c>
      <c r="W12" s="4">
        <f t="shared" ref="W12:W16" si="9">IF(V12="","",IF(MONTH(V12+1)&lt;&gt;MONTH(V12),"",V12+1))</f>
        <v>44842</v>
      </c>
      <c r="X12" s="4">
        <f t="shared" ref="X12:X16" si="10">IF(W12="","",IF(MONTH(W12+1)&lt;&gt;MONTH(W12),"",W12+1))</f>
        <v>44843</v>
      </c>
      <c r="AB12" s="12" t="s">
        <v>10</v>
      </c>
      <c r="AC12" s="12">
        <v>18</v>
      </c>
    </row>
    <row r="13" spans="1:29" s="3" customFormat="1" ht="12" x14ac:dyDescent="0.3">
      <c r="B13" s="4">
        <f t="shared" ref="B13:B16" si="11">IF(H12="","",IF(MONTH(H12+1)&lt;&gt;MONTH(H12),"",H12+1))</f>
        <v>44788</v>
      </c>
      <c r="C13" s="4">
        <f t="shared" ref="C13:H16" si="12">IF(B13="","",IF(MONTH(B13+1)&lt;&gt;MONTH(B13),"",B13+1))</f>
        <v>44789</v>
      </c>
      <c r="D13" s="4">
        <f t="shared" si="12"/>
        <v>44790</v>
      </c>
      <c r="E13" s="4">
        <f t="shared" si="12"/>
        <v>44791</v>
      </c>
      <c r="F13" s="4">
        <f t="shared" si="12"/>
        <v>44792</v>
      </c>
      <c r="G13" s="4">
        <f t="shared" si="12"/>
        <v>44793</v>
      </c>
      <c r="H13" s="4">
        <f t="shared" si="12"/>
        <v>44794</v>
      </c>
      <c r="J13" s="10">
        <f t="shared" ref="J13:J16" si="13">IF(P12="","",IF(MONTH(P12+1)&lt;&gt;MONTH(P12),"",P12+1))</f>
        <v>44816</v>
      </c>
      <c r="K13" s="10">
        <f t="shared" ref="K13:K16" si="14">IF(J13="","",IF(MONTH(J13+1)&lt;&gt;MONTH(J13),"",J13+1))</f>
        <v>44817</v>
      </c>
      <c r="L13" s="10">
        <f t="shared" si="1"/>
        <v>44818</v>
      </c>
      <c r="M13" s="10">
        <f t="shared" si="2"/>
        <v>44819</v>
      </c>
      <c r="N13" s="10">
        <f t="shared" si="3"/>
        <v>44820</v>
      </c>
      <c r="O13" s="4">
        <f t="shared" si="4"/>
        <v>44821</v>
      </c>
      <c r="P13" s="4">
        <f t="shared" si="5"/>
        <v>44822</v>
      </c>
      <c r="R13" s="10">
        <f t="shared" ref="R13:R16" si="15">IF(X12="","",IF(MONTH(X12+1)&lt;&gt;MONTH(X12),"",X12+1))</f>
        <v>44844</v>
      </c>
      <c r="S13" s="10">
        <f t="shared" ref="S13:S16" si="16">IF(R13="","",IF(MONTH(R13+1)&lt;&gt;MONTH(R13),"",R13+1))</f>
        <v>44845</v>
      </c>
      <c r="T13" s="10">
        <f t="shared" si="6"/>
        <v>44846</v>
      </c>
      <c r="U13" s="10">
        <f t="shared" si="7"/>
        <v>44847</v>
      </c>
      <c r="V13" s="10">
        <f t="shared" si="8"/>
        <v>44848</v>
      </c>
      <c r="W13" s="4">
        <f t="shared" si="9"/>
        <v>44849</v>
      </c>
      <c r="X13" s="4">
        <f t="shared" si="10"/>
        <v>44850</v>
      </c>
      <c r="AB13" s="12" t="s">
        <v>11</v>
      </c>
      <c r="AC13" s="12">
        <v>15</v>
      </c>
    </row>
    <row r="14" spans="1:29" s="3" customFormat="1" ht="12" x14ac:dyDescent="0.3">
      <c r="B14" s="4">
        <f t="shared" si="11"/>
        <v>44795</v>
      </c>
      <c r="C14" s="4">
        <f t="shared" si="12"/>
        <v>44796</v>
      </c>
      <c r="D14" s="4">
        <f t="shared" si="12"/>
        <v>44797</v>
      </c>
      <c r="E14" s="4">
        <f t="shared" si="12"/>
        <v>44798</v>
      </c>
      <c r="F14" s="23">
        <f t="shared" si="12"/>
        <v>44799</v>
      </c>
      <c r="G14" s="4">
        <f t="shared" si="12"/>
        <v>44800</v>
      </c>
      <c r="H14" s="4">
        <f t="shared" si="12"/>
        <v>44801</v>
      </c>
      <c r="J14" s="10">
        <f t="shared" si="13"/>
        <v>44823</v>
      </c>
      <c r="K14" s="10">
        <f t="shared" si="14"/>
        <v>44824</v>
      </c>
      <c r="L14" s="10">
        <f t="shared" si="1"/>
        <v>44825</v>
      </c>
      <c r="M14" s="10">
        <f t="shared" si="2"/>
        <v>44826</v>
      </c>
      <c r="N14" s="10">
        <f t="shared" si="3"/>
        <v>44827</v>
      </c>
      <c r="O14" s="4">
        <f t="shared" si="4"/>
        <v>44828</v>
      </c>
      <c r="P14" s="4">
        <f t="shared" si="5"/>
        <v>44829</v>
      </c>
      <c r="R14" s="10">
        <f t="shared" si="15"/>
        <v>44851</v>
      </c>
      <c r="S14" s="10">
        <f t="shared" si="16"/>
        <v>44852</v>
      </c>
      <c r="T14" s="10">
        <f t="shared" si="6"/>
        <v>44853</v>
      </c>
      <c r="U14" s="10">
        <f t="shared" si="7"/>
        <v>44854</v>
      </c>
      <c r="V14" s="10">
        <f t="shared" si="8"/>
        <v>44855</v>
      </c>
      <c r="W14" s="4">
        <f t="shared" si="9"/>
        <v>44856</v>
      </c>
      <c r="X14" s="4">
        <f t="shared" si="10"/>
        <v>44857</v>
      </c>
      <c r="AB14" s="12" t="s">
        <v>12</v>
      </c>
      <c r="AC14" s="12">
        <v>19</v>
      </c>
    </row>
    <row r="15" spans="1:29" s="3" customFormat="1" ht="12" x14ac:dyDescent="0.3">
      <c r="B15" s="23">
        <f t="shared" si="11"/>
        <v>44802</v>
      </c>
      <c r="C15" s="23">
        <f t="shared" si="12"/>
        <v>44803</v>
      </c>
      <c r="D15" s="10">
        <f t="shared" si="12"/>
        <v>44804</v>
      </c>
      <c r="E15" s="4" t="str">
        <f t="shared" si="12"/>
        <v/>
      </c>
      <c r="F15" s="4" t="str">
        <f t="shared" si="12"/>
        <v/>
      </c>
      <c r="G15" s="4" t="str">
        <f t="shared" si="12"/>
        <v/>
      </c>
      <c r="H15" s="4" t="str">
        <f t="shared" si="12"/>
        <v/>
      </c>
      <c r="J15" s="10">
        <f t="shared" si="13"/>
        <v>44830</v>
      </c>
      <c r="K15" s="10">
        <f t="shared" si="14"/>
        <v>44831</v>
      </c>
      <c r="L15" s="10">
        <f t="shared" si="1"/>
        <v>44832</v>
      </c>
      <c r="M15" s="10">
        <f t="shared" si="2"/>
        <v>44833</v>
      </c>
      <c r="N15" s="10">
        <f t="shared" si="3"/>
        <v>44834</v>
      </c>
      <c r="O15" s="4" t="str">
        <f t="shared" si="4"/>
        <v/>
      </c>
      <c r="P15" s="4" t="str">
        <f t="shared" si="5"/>
        <v/>
      </c>
      <c r="R15" s="10">
        <f t="shared" si="15"/>
        <v>44858</v>
      </c>
      <c r="S15" s="10">
        <f t="shared" si="16"/>
        <v>44859</v>
      </c>
      <c r="T15" s="10">
        <f t="shared" si="6"/>
        <v>44860</v>
      </c>
      <c r="U15" s="10">
        <f t="shared" si="7"/>
        <v>44861</v>
      </c>
      <c r="V15" s="10">
        <f t="shared" si="8"/>
        <v>44862</v>
      </c>
      <c r="W15" s="4">
        <f t="shared" si="9"/>
        <v>44863</v>
      </c>
      <c r="X15" s="4">
        <f t="shared" si="10"/>
        <v>44864</v>
      </c>
      <c r="AB15" s="12" t="s">
        <v>13</v>
      </c>
      <c r="AC15" s="12">
        <v>17</v>
      </c>
    </row>
    <row r="16" spans="1:29" s="3" customFormat="1" ht="12" x14ac:dyDescent="0.3">
      <c r="B16" s="4" t="str">
        <f t="shared" si="11"/>
        <v/>
      </c>
      <c r="C16" s="4" t="str">
        <f t="shared" si="12"/>
        <v/>
      </c>
      <c r="D16" s="4" t="str">
        <f t="shared" si="12"/>
        <v/>
      </c>
      <c r="E16" s="4" t="str">
        <f t="shared" si="12"/>
        <v/>
      </c>
      <c r="F16" s="4" t="str">
        <f t="shared" si="12"/>
        <v/>
      </c>
      <c r="G16" s="4" t="str">
        <f t="shared" si="12"/>
        <v/>
      </c>
      <c r="H16" s="4" t="str">
        <f t="shared" si="12"/>
        <v/>
      </c>
      <c r="J16" s="4" t="str">
        <f t="shared" si="13"/>
        <v/>
      </c>
      <c r="K16" s="4" t="str">
        <f t="shared" si="14"/>
        <v/>
      </c>
      <c r="L16" s="4" t="str">
        <f t="shared" si="1"/>
        <v/>
      </c>
      <c r="M16" s="4" t="str">
        <f t="shared" si="2"/>
        <v/>
      </c>
      <c r="N16" s="4" t="str">
        <f t="shared" si="3"/>
        <v/>
      </c>
      <c r="O16" s="4" t="str">
        <f t="shared" si="4"/>
        <v/>
      </c>
      <c r="P16" s="4" t="str">
        <f t="shared" si="5"/>
        <v/>
      </c>
      <c r="R16" s="11">
        <f t="shared" si="15"/>
        <v>44865</v>
      </c>
      <c r="S16" s="4" t="str">
        <f t="shared" si="16"/>
        <v/>
      </c>
      <c r="T16" s="4" t="str">
        <f t="shared" si="6"/>
        <v/>
      </c>
      <c r="U16" s="4" t="str">
        <f t="shared" si="7"/>
        <v/>
      </c>
      <c r="V16" s="4" t="str">
        <f t="shared" si="8"/>
        <v/>
      </c>
      <c r="W16" s="4" t="str">
        <f t="shared" si="9"/>
        <v/>
      </c>
      <c r="X16" s="4" t="str">
        <f t="shared" si="10"/>
        <v/>
      </c>
      <c r="AB16" s="12" t="s">
        <v>14</v>
      </c>
      <c r="AC16" s="12">
        <v>22</v>
      </c>
    </row>
    <row r="17" spans="2:29" x14ac:dyDescent="0.35">
      <c r="B17" s="15">
        <f>DATE(YEAR(R9+35),MONTH(R9+35),1)</f>
        <v>44866</v>
      </c>
      <c r="C17" s="15"/>
      <c r="D17" s="15"/>
      <c r="E17" s="15"/>
      <c r="F17" s="15"/>
      <c r="G17" s="15"/>
      <c r="H17" s="15"/>
      <c r="J17" s="15">
        <f>DATE(YEAR(B17+35),MONTH(B17+35),1)</f>
        <v>44896</v>
      </c>
      <c r="K17" s="15"/>
      <c r="L17" s="15"/>
      <c r="M17" s="15"/>
      <c r="N17" s="15"/>
      <c r="O17" s="15"/>
      <c r="P17" s="15"/>
      <c r="R17" s="15">
        <f>DATE(YEAR(J17+35),MONTH(J17+35),1)</f>
        <v>44927</v>
      </c>
      <c r="S17" s="15"/>
      <c r="T17" s="15"/>
      <c r="U17" s="15"/>
      <c r="V17" s="15"/>
      <c r="W17" s="15"/>
      <c r="X17" s="15"/>
      <c r="AB17" s="12" t="s">
        <v>15</v>
      </c>
      <c r="AC17" s="12">
        <v>10</v>
      </c>
    </row>
    <row r="18" spans="2:29" s="3" customFormat="1" ht="12" x14ac:dyDescent="0.3">
      <c r="B18" s="8" t="str">
        <f>CHOOSE(1+MOD($G$4+1-2,7),"Su","M","Tu","W","Th","F","Sa")</f>
        <v>M</v>
      </c>
      <c r="C18" s="8" t="str">
        <f>CHOOSE(1+MOD($G$4+2-2,7),"Su","M","Tu","W","Th","F","Sa")</f>
        <v>Tu</v>
      </c>
      <c r="D18" s="8" t="str">
        <f>CHOOSE(1+MOD($G$4+3-2,7),"Su","M","Tu","W","Th","F","Sa")</f>
        <v>W</v>
      </c>
      <c r="E18" s="8" t="str">
        <f>CHOOSE(1+MOD($G$4+4-2,7),"Su","M","Tu","W","Th","F","Sa")</f>
        <v>Th</v>
      </c>
      <c r="F18" s="8" t="str">
        <f>CHOOSE(1+MOD($G$4+5-2,7),"Su","M","Tu","W","Th","F","Sa")</f>
        <v>F</v>
      </c>
      <c r="G18" s="8" t="str">
        <f>CHOOSE(1+MOD($G$4+6-2,7),"Su","M","Tu","W","Th","F","Sa")</f>
        <v>Sa</v>
      </c>
      <c r="H18" s="8" t="str">
        <f>CHOOSE(1+MOD($G$4+7-2,7),"Su","M","Tu","W","Th","F","Sa")</f>
        <v>Su</v>
      </c>
      <c r="J18" s="8" t="str">
        <f>CHOOSE(1+MOD($G$4+1-2,7),"Su","M","Tu","W","Th","F","Sa")</f>
        <v>M</v>
      </c>
      <c r="K18" s="8" t="str">
        <f>CHOOSE(1+MOD($G$4+2-2,7),"Su","M","Tu","W","Th","F","Sa")</f>
        <v>Tu</v>
      </c>
      <c r="L18" s="8" t="str">
        <f>CHOOSE(1+MOD($G$4+3-2,7),"Su","M","Tu","W","Th","F","Sa")</f>
        <v>W</v>
      </c>
      <c r="M18" s="8" t="str">
        <f>CHOOSE(1+MOD($G$4+4-2,7),"Su","M","Tu","W","Th","F","Sa")</f>
        <v>Th</v>
      </c>
      <c r="N18" s="8" t="str">
        <f>CHOOSE(1+MOD($G$4+5-2,7),"Su","M","Tu","W","Th","F","Sa")</f>
        <v>F</v>
      </c>
      <c r="O18" s="8" t="str">
        <f>CHOOSE(1+MOD($G$4+6-2,7),"Su","M","Tu","W","Th","F","Sa")</f>
        <v>Sa</v>
      </c>
      <c r="P18" s="8" t="str">
        <f>CHOOSE(1+MOD($G$4+7-2,7),"Su","M","Tu","W","Th","F","Sa")</f>
        <v>Su</v>
      </c>
      <c r="R18" s="8" t="str">
        <f>CHOOSE(1+MOD($G$4+1-2,7),"Su","M","Tu","W","Th","F","Sa")</f>
        <v>M</v>
      </c>
      <c r="S18" s="8" t="str">
        <f>CHOOSE(1+MOD($G$4+2-2,7),"Su","M","Tu","W","Th","F","Sa")</f>
        <v>Tu</v>
      </c>
      <c r="T18" s="8" t="str">
        <f>CHOOSE(1+MOD($G$4+3-2,7),"Su","M","Tu","W","Th","F","Sa")</f>
        <v>W</v>
      </c>
      <c r="U18" s="8" t="str">
        <f>CHOOSE(1+MOD($G$4+4-2,7),"Su","M","Tu","W","Th","F","Sa")</f>
        <v>Th</v>
      </c>
      <c r="V18" s="8" t="str">
        <f>CHOOSE(1+MOD($G$4+5-2,7),"Su","M","Tu","W","Th","F","Sa")</f>
        <v>F</v>
      </c>
      <c r="W18" s="8" t="str">
        <f>CHOOSE(1+MOD($G$4+6-2,7),"Su","M","Tu","W","Th","F","Sa")</f>
        <v>Sa</v>
      </c>
      <c r="X18" s="8" t="str">
        <f>CHOOSE(1+MOD($G$4+7-2,7),"Su","M","Tu","W","Th","F","Sa")</f>
        <v>Su</v>
      </c>
      <c r="AB18" s="12" t="s">
        <v>16</v>
      </c>
      <c r="AC18" s="12">
        <v>22</v>
      </c>
    </row>
    <row r="19" spans="2:29" s="3" customFormat="1" ht="12" x14ac:dyDescent="0.3">
      <c r="B19" s="4" t="str">
        <f>IF(WEEKDAY(B17,1)=$G$4,B17,"")</f>
        <v/>
      </c>
      <c r="C19" s="4">
        <f>IF(B19="",IF(WEEKDAY(B17,1)=MOD($G$4,7)+1,B17,""),B19+1)</f>
        <v>44866</v>
      </c>
      <c r="D19" s="4">
        <f>IF(C19="",IF(WEEKDAY(B17,1)=MOD($G$4+1,7)+1,B17,""),C19+1)</f>
        <v>44867</v>
      </c>
      <c r="E19" s="4">
        <f>IF(D19="",IF(WEEKDAY(B17,1)=MOD($G$4+2,7)+1,B17,""),D19+1)</f>
        <v>44868</v>
      </c>
      <c r="F19" s="4">
        <f>IF(E19="",IF(WEEKDAY(B17,1)=MOD($G$4+3,7)+1,B17,""),E19+1)</f>
        <v>44869</v>
      </c>
      <c r="G19" s="4">
        <f>IF(F19="",IF(WEEKDAY(B17,1)=MOD($G$4+4,7)+1,B17,""),F19+1)</f>
        <v>44870</v>
      </c>
      <c r="H19" s="4">
        <f>IF(G19="",IF(WEEKDAY(B17,1)=MOD($G$4+5,7)+1,B17,""),G19+1)</f>
        <v>44871</v>
      </c>
      <c r="J19" s="4" t="str">
        <f>IF(WEEKDAY(J17,1)=$G$4,J17,"")</f>
        <v/>
      </c>
      <c r="K19" s="4" t="str">
        <f>IF(J19="",IF(WEEKDAY(J17,1)=MOD($G$4,7)+1,J17,""),J19+1)</f>
        <v/>
      </c>
      <c r="L19" s="4" t="str">
        <f>IF(K19="",IF(WEEKDAY(J17,1)=MOD($G$4+1,7)+1,J17,""),K19+1)</f>
        <v/>
      </c>
      <c r="M19" s="10">
        <f>IF(L19="",IF(WEEKDAY(J17,1)=MOD($G$4+2,7)+1,J17,""),L19+1)</f>
        <v>44896</v>
      </c>
      <c r="N19" s="10">
        <f>IF(M19="",IF(WEEKDAY(J17,1)=MOD($G$4+3,7)+1,J17,""),M19+1)</f>
        <v>44897</v>
      </c>
      <c r="O19" s="4">
        <f>IF(N19="",IF(WEEKDAY(J17,1)=MOD($G$4+4,7)+1,J17,""),N19+1)</f>
        <v>44898</v>
      </c>
      <c r="P19" s="4">
        <f>IF(O19="",IF(WEEKDAY(J17,1)=MOD($G$4+5,7)+1,J17,""),O19+1)</f>
        <v>44899</v>
      </c>
      <c r="R19" s="4" t="str">
        <f>IF(WEEKDAY(R17,1)=$G$4,R17,"")</f>
        <v/>
      </c>
      <c r="S19" s="4" t="str">
        <f>IF(R19="",IF(WEEKDAY(R17,1)=MOD($G$4,7)+1,R17,""),R19+1)</f>
        <v/>
      </c>
      <c r="T19" s="4" t="str">
        <f>IF(S19="",IF(WEEKDAY(R17,1)=MOD($G$4+1,7)+1,R17,""),S19+1)</f>
        <v/>
      </c>
      <c r="U19" s="4" t="str">
        <f>IF(T19="",IF(WEEKDAY(R17,1)=MOD($G$4+2,7)+1,R17,""),T19+1)</f>
        <v/>
      </c>
      <c r="V19" s="4" t="str">
        <f>IF(U19="",IF(WEEKDAY(R17,1)=MOD($G$4+3,7)+1,R17,""),U19+1)</f>
        <v/>
      </c>
      <c r="W19" s="4" t="str">
        <f>IF(V19="",IF(WEEKDAY(R17,1)=MOD($G$4+4,7)+1,R17,""),V19+1)</f>
        <v/>
      </c>
      <c r="X19" s="4">
        <f>IF(W19="",IF(WEEKDAY(R17,1)=MOD($G$4+5,7)+1,R17,""),W19+1)</f>
        <v>44927</v>
      </c>
      <c r="AB19" s="12" t="s">
        <v>17</v>
      </c>
      <c r="AC19" s="12">
        <v>16</v>
      </c>
    </row>
    <row r="20" spans="2:29" s="3" customFormat="1" ht="12" x14ac:dyDescent="0.3">
      <c r="B20" s="10">
        <f>IF(H19="","",IF(MONTH(H19+1)&lt;&gt;MONTH(H19),"",H19+1))</f>
        <v>44872</v>
      </c>
      <c r="C20" s="10">
        <f>IF(B20="","",IF(MONTH(B20+1)&lt;&gt;MONTH(B20),"",B20+1))</f>
        <v>44873</v>
      </c>
      <c r="D20" s="10">
        <f t="shared" ref="D20:D24" si="17">IF(C20="","",IF(MONTH(C20+1)&lt;&gt;MONTH(C20),"",C20+1))</f>
        <v>44874</v>
      </c>
      <c r="E20" s="10">
        <f t="shared" ref="E20:E24" si="18">IF(D20="","",IF(MONTH(D20+1)&lt;&gt;MONTH(D20),"",D20+1))</f>
        <v>44875</v>
      </c>
      <c r="F20" s="10">
        <f t="shared" ref="F20:F24" si="19">IF(E20="","",IF(MONTH(E20+1)&lt;&gt;MONTH(E20),"",E20+1))</f>
        <v>44876</v>
      </c>
      <c r="G20" s="4">
        <f t="shared" ref="G20:G24" si="20">IF(F20="","",IF(MONTH(F20+1)&lt;&gt;MONTH(F20),"",F20+1))</f>
        <v>44877</v>
      </c>
      <c r="H20" s="4">
        <f t="shared" ref="H20:H24" si="21">IF(G20="","",IF(MONTH(G20+1)&lt;&gt;MONTH(G20),"",G20+1))</f>
        <v>44878</v>
      </c>
      <c r="J20" s="10">
        <f>IF(P19="","",IF(MONTH(P19+1)&lt;&gt;MONTH(P19),"",P19+1))</f>
        <v>44900</v>
      </c>
      <c r="K20" s="10">
        <f>IF(J20="","",IF(MONTH(J20+1)&lt;&gt;MONTH(J20),"",J20+1))</f>
        <v>44901</v>
      </c>
      <c r="L20" s="10">
        <f t="shared" ref="L20:L24" si="22">IF(K20="","",IF(MONTH(K20+1)&lt;&gt;MONTH(K20),"",K20+1))</f>
        <v>44902</v>
      </c>
      <c r="M20" s="10">
        <f t="shared" ref="M20:M24" si="23">IF(L20="","",IF(MONTH(L20+1)&lt;&gt;MONTH(L20),"",L20+1))</f>
        <v>44903</v>
      </c>
      <c r="N20" s="10">
        <f t="shared" ref="N20:N24" si="24">IF(M20="","",IF(MONTH(M20+1)&lt;&gt;MONTH(M20),"",M20+1))</f>
        <v>44904</v>
      </c>
      <c r="O20" s="4">
        <f t="shared" ref="O20:O24" si="25">IF(N20="","",IF(MONTH(N20+1)&lt;&gt;MONTH(N20),"",N20+1))</f>
        <v>44905</v>
      </c>
      <c r="P20" s="4">
        <f t="shared" ref="P20:P24" si="26">IF(O20="","",IF(MONTH(O20+1)&lt;&gt;MONTH(O20),"",O20+1))</f>
        <v>44906</v>
      </c>
      <c r="R20" s="11">
        <f>IF(X19="","",IF(MONTH(X19+1)&lt;&gt;MONTH(X19),"",X19+1))</f>
        <v>44928</v>
      </c>
      <c r="S20" s="4">
        <f>IF(R20="","",IF(MONTH(R20+1)&lt;&gt;MONTH(R20),"",R20+1))</f>
        <v>44929</v>
      </c>
      <c r="T20" s="4">
        <f t="shared" ref="T20:T24" si="27">IF(S20="","",IF(MONTH(S20+1)&lt;&gt;MONTH(S20),"",S20+1))</f>
        <v>44930</v>
      </c>
      <c r="U20" s="10">
        <f t="shared" ref="U20:U24" si="28">IF(T20="","",IF(MONTH(T20+1)&lt;&gt;MONTH(T20),"",T20+1))</f>
        <v>44931</v>
      </c>
      <c r="V20" s="10">
        <f t="shared" ref="V20:V24" si="29">IF(U20="","",IF(MONTH(U20+1)&lt;&gt;MONTH(U20),"",U20+1))</f>
        <v>44932</v>
      </c>
      <c r="W20" s="4">
        <f t="shared" ref="W20:W24" si="30">IF(V20="","",IF(MONTH(V20+1)&lt;&gt;MONTH(V20),"",V20+1))</f>
        <v>44933</v>
      </c>
      <c r="X20" s="4">
        <f t="shared" ref="X20:X24" si="31">IF(W20="","",IF(MONTH(W20+1)&lt;&gt;MONTH(W20),"",W20+1))</f>
        <v>44934</v>
      </c>
    </row>
    <row r="21" spans="2:29" s="3" customFormat="1" ht="12.6" thickBot="1" x14ac:dyDescent="0.35">
      <c r="B21" s="10">
        <f t="shared" ref="B21:B24" si="32">IF(H20="","",IF(MONTH(H20+1)&lt;&gt;MONTH(H20),"",H20+1))</f>
        <v>44879</v>
      </c>
      <c r="C21" s="10">
        <f t="shared" ref="C21:C24" si="33">IF(B21="","",IF(MONTH(B21+1)&lt;&gt;MONTH(B21),"",B21+1))</f>
        <v>44880</v>
      </c>
      <c r="D21" s="10">
        <f t="shared" si="17"/>
        <v>44881</v>
      </c>
      <c r="E21" s="10">
        <f t="shared" si="18"/>
        <v>44882</v>
      </c>
      <c r="F21" s="10">
        <f t="shared" si="19"/>
        <v>44883</v>
      </c>
      <c r="G21" s="4">
        <f t="shared" si="20"/>
        <v>44884</v>
      </c>
      <c r="H21" s="4">
        <f t="shared" si="21"/>
        <v>44885</v>
      </c>
      <c r="J21" s="10">
        <f t="shared" ref="J21:J24" si="34">IF(P20="","",IF(MONTH(P20+1)&lt;&gt;MONTH(P20),"",P20+1))</f>
        <v>44907</v>
      </c>
      <c r="K21" s="10">
        <f t="shared" ref="K21:K24" si="35">IF(J21="","",IF(MONTH(J21+1)&lt;&gt;MONTH(J21),"",J21+1))</f>
        <v>44908</v>
      </c>
      <c r="L21" s="10">
        <f t="shared" si="22"/>
        <v>44909</v>
      </c>
      <c r="M21" s="10">
        <f t="shared" si="23"/>
        <v>44910</v>
      </c>
      <c r="N21" s="10">
        <f t="shared" si="24"/>
        <v>44911</v>
      </c>
      <c r="O21" s="4">
        <f t="shared" si="25"/>
        <v>44912</v>
      </c>
      <c r="P21" s="4">
        <f t="shared" si="26"/>
        <v>44913</v>
      </c>
      <c r="R21" s="10">
        <f t="shared" ref="R21:R24" si="36">IF(X20="","",IF(MONTH(X20+1)&lt;&gt;MONTH(X20),"",X20+1))</f>
        <v>44935</v>
      </c>
      <c r="S21" s="10">
        <f t="shared" ref="S21:S24" si="37">IF(R21="","",IF(MONTH(R21+1)&lt;&gt;MONTH(R21),"",R21+1))</f>
        <v>44936</v>
      </c>
      <c r="T21" s="10">
        <f t="shared" si="27"/>
        <v>44937</v>
      </c>
      <c r="U21" s="10">
        <f t="shared" si="28"/>
        <v>44938</v>
      </c>
      <c r="V21" s="10">
        <f t="shared" si="29"/>
        <v>44939</v>
      </c>
      <c r="W21" s="4">
        <f t="shared" si="30"/>
        <v>44940</v>
      </c>
      <c r="X21" s="4">
        <f t="shared" si="31"/>
        <v>44941</v>
      </c>
      <c r="AB21" s="13" t="s">
        <v>18</v>
      </c>
      <c r="AC21" s="13">
        <f>SUM(AC9:AC20)</f>
        <v>182</v>
      </c>
    </row>
    <row r="22" spans="2:29" s="3" customFormat="1" ht="12.6" thickTop="1" x14ac:dyDescent="0.3">
      <c r="B22" s="10">
        <f t="shared" si="32"/>
        <v>44886</v>
      </c>
      <c r="C22" s="10">
        <f t="shared" si="33"/>
        <v>44887</v>
      </c>
      <c r="D22" s="10">
        <f t="shared" si="17"/>
        <v>44888</v>
      </c>
      <c r="E22" s="10">
        <f t="shared" si="18"/>
        <v>44889</v>
      </c>
      <c r="F22" s="10">
        <f t="shared" si="19"/>
        <v>44890</v>
      </c>
      <c r="G22" s="4">
        <f t="shared" si="20"/>
        <v>44891</v>
      </c>
      <c r="H22" s="4">
        <f t="shared" si="21"/>
        <v>44892</v>
      </c>
      <c r="J22" s="10">
        <f t="shared" si="34"/>
        <v>44914</v>
      </c>
      <c r="K22" s="10">
        <f t="shared" si="35"/>
        <v>44915</v>
      </c>
      <c r="L22" s="10">
        <f t="shared" si="22"/>
        <v>44916</v>
      </c>
      <c r="M22" s="4">
        <f t="shared" si="23"/>
        <v>44917</v>
      </c>
      <c r="N22" s="4">
        <f t="shared" si="24"/>
        <v>44918</v>
      </c>
      <c r="O22" s="4">
        <f t="shared" si="25"/>
        <v>44919</v>
      </c>
      <c r="P22" s="4">
        <f t="shared" si="26"/>
        <v>44920</v>
      </c>
      <c r="R22" s="10">
        <f t="shared" si="36"/>
        <v>44942</v>
      </c>
      <c r="S22" s="10">
        <f t="shared" si="37"/>
        <v>44943</v>
      </c>
      <c r="T22" s="10">
        <f t="shared" si="27"/>
        <v>44944</v>
      </c>
      <c r="U22" s="10">
        <f t="shared" si="28"/>
        <v>44945</v>
      </c>
      <c r="V22" s="10">
        <f t="shared" si="29"/>
        <v>44946</v>
      </c>
      <c r="W22" s="4">
        <f t="shared" si="30"/>
        <v>44947</v>
      </c>
      <c r="X22" s="4">
        <f t="shared" si="31"/>
        <v>44948</v>
      </c>
    </row>
    <row r="23" spans="2:29" s="3" customFormat="1" ht="12" x14ac:dyDescent="0.3">
      <c r="B23" s="10">
        <f t="shared" si="32"/>
        <v>44893</v>
      </c>
      <c r="C23" s="10">
        <f t="shared" si="33"/>
        <v>44894</v>
      </c>
      <c r="D23" s="10">
        <f t="shared" si="17"/>
        <v>44895</v>
      </c>
      <c r="E23" s="4" t="str">
        <f t="shared" si="18"/>
        <v/>
      </c>
      <c r="F23" s="4" t="str">
        <f t="shared" si="19"/>
        <v/>
      </c>
      <c r="G23" s="4" t="str">
        <f t="shared" si="20"/>
        <v/>
      </c>
      <c r="H23" s="4" t="str">
        <f t="shared" si="21"/>
        <v/>
      </c>
      <c r="J23" s="11">
        <f t="shared" si="34"/>
        <v>44921</v>
      </c>
      <c r="K23" s="11">
        <f t="shared" si="35"/>
        <v>44922</v>
      </c>
      <c r="L23" s="4">
        <f t="shared" si="22"/>
        <v>44923</v>
      </c>
      <c r="M23" s="4">
        <f t="shared" si="23"/>
        <v>44924</v>
      </c>
      <c r="N23" s="4">
        <f t="shared" si="24"/>
        <v>44925</v>
      </c>
      <c r="O23" s="4">
        <f t="shared" si="25"/>
        <v>44926</v>
      </c>
      <c r="P23" s="4" t="str">
        <f t="shared" si="26"/>
        <v/>
      </c>
      <c r="R23" s="10">
        <f t="shared" si="36"/>
        <v>44949</v>
      </c>
      <c r="S23" s="10">
        <f t="shared" si="37"/>
        <v>44950</v>
      </c>
      <c r="T23" s="10">
        <f t="shared" si="27"/>
        <v>44951</v>
      </c>
      <c r="U23" s="10">
        <f t="shared" si="28"/>
        <v>44952</v>
      </c>
      <c r="V23" s="10">
        <f t="shared" si="29"/>
        <v>44953</v>
      </c>
      <c r="W23" s="4">
        <f t="shared" si="30"/>
        <v>44954</v>
      </c>
      <c r="X23" s="4">
        <f t="shared" si="31"/>
        <v>44955</v>
      </c>
    </row>
    <row r="24" spans="2:29" s="3" customFormat="1" ht="12" x14ac:dyDescent="0.3">
      <c r="B24" s="4" t="str">
        <f t="shared" si="32"/>
        <v/>
      </c>
      <c r="C24" s="4" t="str">
        <f t="shared" si="33"/>
        <v/>
      </c>
      <c r="D24" s="4" t="str">
        <f t="shared" si="17"/>
        <v/>
      </c>
      <c r="E24" s="4" t="str">
        <f t="shared" si="18"/>
        <v/>
      </c>
      <c r="F24" s="4" t="str">
        <f t="shared" si="19"/>
        <v/>
      </c>
      <c r="G24" s="4" t="str">
        <f t="shared" si="20"/>
        <v/>
      </c>
      <c r="H24" s="4" t="str">
        <f t="shared" si="21"/>
        <v/>
      </c>
      <c r="J24" s="4" t="str">
        <f t="shared" si="34"/>
        <v/>
      </c>
      <c r="K24" s="4" t="str">
        <f t="shared" si="35"/>
        <v/>
      </c>
      <c r="L24" s="4" t="str">
        <f t="shared" si="22"/>
        <v/>
      </c>
      <c r="M24" s="4" t="str">
        <f t="shared" si="23"/>
        <v/>
      </c>
      <c r="N24" s="4" t="str">
        <f t="shared" si="24"/>
        <v/>
      </c>
      <c r="O24" s="4" t="str">
        <f t="shared" si="25"/>
        <v/>
      </c>
      <c r="P24" s="4" t="str">
        <f t="shared" si="26"/>
        <v/>
      </c>
      <c r="R24" s="10">
        <f t="shared" si="36"/>
        <v>44956</v>
      </c>
      <c r="S24" s="10">
        <f t="shared" si="37"/>
        <v>44957</v>
      </c>
      <c r="T24" s="4" t="str">
        <f t="shared" si="27"/>
        <v/>
      </c>
      <c r="U24" s="4" t="str">
        <f t="shared" si="28"/>
        <v/>
      </c>
      <c r="V24" s="4" t="str">
        <f t="shared" si="29"/>
        <v/>
      </c>
      <c r="W24" s="4" t="str">
        <f t="shared" si="30"/>
        <v/>
      </c>
      <c r="X24" s="4" t="str">
        <f t="shared" si="31"/>
        <v/>
      </c>
    </row>
    <row r="25" spans="2:29" x14ac:dyDescent="0.35">
      <c r="B25" s="15">
        <f>DATE(YEAR(R17+35),MONTH(R17+35),1)</f>
        <v>44958</v>
      </c>
      <c r="C25" s="15"/>
      <c r="D25" s="15"/>
      <c r="E25" s="15"/>
      <c r="F25" s="15"/>
      <c r="G25" s="15"/>
      <c r="H25" s="15"/>
      <c r="J25" s="15">
        <f>DATE(YEAR(B25+35),MONTH(B25+35),1)</f>
        <v>44986</v>
      </c>
      <c r="K25" s="15"/>
      <c r="L25" s="15"/>
      <c r="M25" s="15"/>
      <c r="N25" s="15"/>
      <c r="O25" s="15"/>
      <c r="P25" s="15"/>
      <c r="R25" s="15">
        <f>DATE(YEAR(J25+35),MONTH(J25+35),1)</f>
        <v>45017</v>
      </c>
      <c r="S25" s="15"/>
      <c r="T25" s="15"/>
      <c r="U25" s="15"/>
      <c r="V25" s="15"/>
      <c r="W25" s="15"/>
      <c r="X25" s="15"/>
      <c r="AB25" s="3"/>
      <c r="AC25" s="3"/>
    </row>
    <row r="26" spans="2:29" s="3" customFormat="1" x14ac:dyDescent="0.35">
      <c r="B26" s="8" t="str">
        <f>CHOOSE(1+MOD($G$4+1-2,7),"Su","M","Tu","W","Th","F","Sa")</f>
        <v>M</v>
      </c>
      <c r="C26" s="8" t="str">
        <f>CHOOSE(1+MOD($G$4+2-2,7),"Su","M","Tu","W","Th","F","Sa")</f>
        <v>Tu</v>
      </c>
      <c r="D26" s="8" t="str">
        <f>CHOOSE(1+MOD($G$4+3-2,7),"Su","M","Tu","W","Th","F","Sa")</f>
        <v>W</v>
      </c>
      <c r="E26" s="8" t="str">
        <f>CHOOSE(1+MOD($G$4+4-2,7),"Su","M","Tu","W","Th","F","Sa")</f>
        <v>Th</v>
      </c>
      <c r="F26" s="8" t="str">
        <f>CHOOSE(1+MOD($G$4+5-2,7),"Su","M","Tu","W","Th","F","Sa")</f>
        <v>F</v>
      </c>
      <c r="G26" s="8" t="str">
        <f>CHOOSE(1+MOD($G$4+6-2,7),"Su","M","Tu","W","Th","F","Sa")</f>
        <v>Sa</v>
      </c>
      <c r="H26" s="8" t="str">
        <f>CHOOSE(1+MOD($G$4+7-2,7),"Su","M","Tu","W","Th","F","Sa")</f>
        <v>Su</v>
      </c>
      <c r="J26" s="8" t="str">
        <f>CHOOSE(1+MOD($G$4+1-2,7),"Su","M","Tu","W","Th","F","Sa")</f>
        <v>M</v>
      </c>
      <c r="K26" s="8" t="str">
        <f>CHOOSE(1+MOD($G$4+2-2,7),"Su","M","Tu","W","Th","F","Sa")</f>
        <v>Tu</v>
      </c>
      <c r="L26" s="8" t="str">
        <f>CHOOSE(1+MOD($G$4+3-2,7),"Su","M","Tu","W","Th","F","Sa")</f>
        <v>W</v>
      </c>
      <c r="M26" s="8" t="str">
        <f>CHOOSE(1+MOD($G$4+4-2,7),"Su","M","Tu","W","Th","F","Sa")</f>
        <v>Th</v>
      </c>
      <c r="N26" s="8" t="str">
        <f>CHOOSE(1+MOD($G$4+5-2,7),"Su","M","Tu","W","Th","F","Sa")</f>
        <v>F</v>
      </c>
      <c r="O26" s="8" t="str">
        <f>CHOOSE(1+MOD($G$4+6-2,7),"Su","M","Tu","W","Th","F","Sa")</f>
        <v>Sa</v>
      </c>
      <c r="P26" s="8" t="str">
        <f>CHOOSE(1+MOD($G$4+7-2,7),"Su","M","Tu","W","Th","F","Sa")</f>
        <v>Su</v>
      </c>
      <c r="R26" s="8" t="str">
        <f>CHOOSE(1+MOD($G$4+1-2,7),"Su","M","Tu","W","Th","F","Sa")</f>
        <v>M</v>
      </c>
      <c r="S26" s="8" t="str">
        <f>CHOOSE(1+MOD($G$4+2-2,7),"Su","M","Tu","W","Th","F","Sa")</f>
        <v>Tu</v>
      </c>
      <c r="T26" s="8" t="str">
        <f>CHOOSE(1+MOD($G$4+3-2,7),"Su","M","Tu","W","Th","F","Sa")</f>
        <v>W</v>
      </c>
      <c r="U26" s="8" t="str">
        <f>CHOOSE(1+MOD($G$4+4-2,7),"Su","M","Tu","W","Th","F","Sa")</f>
        <v>Th</v>
      </c>
      <c r="V26" s="8" t="str">
        <f>CHOOSE(1+MOD($G$4+5-2,7),"Su","M","Tu","W","Th","F","Sa")</f>
        <v>F</v>
      </c>
      <c r="W26" s="8" t="str">
        <f>CHOOSE(1+MOD($G$4+6-2,7),"Su","M","Tu","W","Th","F","Sa")</f>
        <v>Sa</v>
      </c>
      <c r="X26" s="8" t="str">
        <f>CHOOSE(1+MOD($G$4+7-2,7),"Su","M","Tu","W","Th","F","Sa")</f>
        <v>Su</v>
      </c>
      <c r="AB26" s="1"/>
      <c r="AC26" s="1"/>
    </row>
    <row r="27" spans="2:29" s="3" customFormat="1" ht="12" x14ac:dyDescent="0.3">
      <c r="B27" s="4" t="str">
        <f>IF(WEEKDAY(B25,1)=$G$4,B25,"")</f>
        <v/>
      </c>
      <c r="C27" s="4" t="str">
        <f>IF(B27="",IF(WEEKDAY(B25,1)=MOD($G$4,7)+1,B25,""),B27+1)</f>
        <v/>
      </c>
      <c r="D27" s="10">
        <f>IF(C27="",IF(WEEKDAY(B25,1)=MOD($G$4+1,7)+1,B25,""),C27+1)</f>
        <v>44958</v>
      </c>
      <c r="E27" s="10">
        <f>IF(D27="",IF(WEEKDAY(B25,1)=MOD($G$4+2,7)+1,B25,""),D27+1)</f>
        <v>44959</v>
      </c>
      <c r="F27" s="10">
        <f>IF(E27="",IF(WEEKDAY(B25,1)=MOD($G$4+3,7)+1,B25,""),E27+1)</f>
        <v>44960</v>
      </c>
      <c r="G27" s="4">
        <f>IF(F27="",IF(WEEKDAY(B25,1)=MOD($G$4+4,7)+1,B25,""),F27+1)</f>
        <v>44961</v>
      </c>
      <c r="H27" s="4">
        <f>IF(G27="",IF(WEEKDAY(B25,1)=MOD($G$4+5,7)+1,B25,""),G27+1)</f>
        <v>44962</v>
      </c>
      <c r="J27" s="4" t="str">
        <f>IF(WEEKDAY(J25,1)=$G$4,J25,"")</f>
        <v/>
      </c>
      <c r="K27" s="4" t="str">
        <f>IF(J27="",IF(WEEKDAY(J25,1)=MOD($G$4,7)+1,J25,""),J27+1)</f>
        <v/>
      </c>
      <c r="L27" s="10">
        <f>IF(K27="",IF(WEEKDAY(J25,1)=MOD($G$4+1,7)+1,J25,""),K27+1)</f>
        <v>44986</v>
      </c>
      <c r="M27" s="10">
        <f>IF(L27="",IF(WEEKDAY(J25,1)=MOD($G$4+2,7)+1,J25,""),L27+1)</f>
        <v>44987</v>
      </c>
      <c r="N27" s="10">
        <f>IF(M27="",IF(WEEKDAY(J25,1)=MOD($G$4+3,7)+1,J25,""),M27+1)</f>
        <v>44988</v>
      </c>
      <c r="O27" s="4">
        <f>IF(N27="",IF(WEEKDAY(J25,1)=MOD($G$4+4,7)+1,J25,""),N27+1)</f>
        <v>44989</v>
      </c>
      <c r="P27" s="4">
        <f>IF(O27="",IF(WEEKDAY(J25,1)=MOD($G$4+5,7)+1,J25,""),O27+1)</f>
        <v>44990</v>
      </c>
      <c r="R27" s="4" t="str">
        <f>IF(WEEKDAY(R25,1)=$G$4,R25,"")</f>
        <v/>
      </c>
      <c r="S27" s="4" t="str">
        <f>IF(R27="",IF(WEEKDAY(R25,1)=MOD($G$4,7)+1,R25,""),R27+1)</f>
        <v/>
      </c>
      <c r="T27" s="4" t="str">
        <f>IF(S27="",IF(WEEKDAY(R25,1)=MOD($G$4+1,7)+1,R25,""),S27+1)</f>
        <v/>
      </c>
      <c r="U27" s="4" t="str">
        <f>IF(T27="",IF(WEEKDAY(R25,1)=MOD($G$4+2,7)+1,R25,""),T27+1)</f>
        <v/>
      </c>
      <c r="V27" s="4" t="str">
        <f>IF(U27="",IF(WEEKDAY(R25,1)=MOD($G$4+3,7)+1,R25,""),U27+1)</f>
        <v/>
      </c>
      <c r="W27" s="4">
        <f>IF(V27="",IF(WEEKDAY(R25,1)=MOD($G$4+4,7)+1,R25,""),V27+1)</f>
        <v>45017</v>
      </c>
      <c r="X27" s="4">
        <f>IF(W27="",IF(WEEKDAY(R25,1)=MOD($G$4+5,7)+1,R25,""),W27+1)</f>
        <v>45018</v>
      </c>
    </row>
    <row r="28" spans="2:29" s="3" customFormat="1" ht="12" x14ac:dyDescent="0.3">
      <c r="B28" s="11">
        <f>IF(H27="","",IF(MONTH(H27+1)&lt;&gt;MONTH(H27),"",H27+1))</f>
        <v>44963</v>
      </c>
      <c r="C28" s="10">
        <f>IF(B28="","",IF(MONTH(B28+1)&lt;&gt;MONTH(B28),"",B28+1))</f>
        <v>44964</v>
      </c>
      <c r="D28" s="10">
        <f t="shared" ref="D28:D32" si="38">IF(C28="","",IF(MONTH(C28+1)&lt;&gt;MONTH(C28),"",C28+1))</f>
        <v>44965</v>
      </c>
      <c r="E28" s="10">
        <f t="shared" ref="E28:E32" si="39">IF(D28="","",IF(MONTH(D28+1)&lt;&gt;MONTH(D28),"",D28+1))</f>
        <v>44966</v>
      </c>
      <c r="F28" s="10">
        <f t="shared" ref="F28:F32" si="40">IF(E28="","",IF(MONTH(E28+1)&lt;&gt;MONTH(E28),"",E28+1))</f>
        <v>44967</v>
      </c>
      <c r="G28" s="4">
        <f t="shared" ref="G28:G32" si="41">IF(F28="","",IF(MONTH(F28+1)&lt;&gt;MONTH(F28),"",F28+1))</f>
        <v>44968</v>
      </c>
      <c r="H28" s="4">
        <f t="shared" ref="H28:H32" si="42">IF(G28="","",IF(MONTH(G28+1)&lt;&gt;MONTH(G28),"",G28+1))</f>
        <v>44969</v>
      </c>
      <c r="J28" s="10">
        <f>IF(P27="","",IF(MONTH(P27+1)&lt;&gt;MONTH(P27),"",P27+1))</f>
        <v>44991</v>
      </c>
      <c r="K28" s="10">
        <f>IF(J28="","",IF(MONTH(J28+1)&lt;&gt;MONTH(J28),"",J28+1))</f>
        <v>44992</v>
      </c>
      <c r="L28" s="10">
        <f t="shared" ref="L28:L32" si="43">IF(K28="","",IF(MONTH(K28+1)&lt;&gt;MONTH(K28),"",K28+1))</f>
        <v>44993</v>
      </c>
      <c r="M28" s="10">
        <f t="shared" ref="M28:M32" si="44">IF(L28="","",IF(MONTH(L28+1)&lt;&gt;MONTH(L28),"",L28+1))</f>
        <v>44994</v>
      </c>
      <c r="N28" s="10">
        <f t="shared" ref="N28:N32" si="45">IF(M28="","",IF(MONTH(M28+1)&lt;&gt;MONTH(M28),"",M28+1))</f>
        <v>44995</v>
      </c>
      <c r="O28" s="4">
        <f t="shared" ref="O28:O32" si="46">IF(N28="","",IF(MONTH(N28+1)&lt;&gt;MONTH(N28),"",N28+1))</f>
        <v>44996</v>
      </c>
      <c r="P28" s="4">
        <f t="shared" ref="P28:P32" si="47">IF(O28="","",IF(MONTH(O28+1)&lt;&gt;MONTH(O28),"",O28+1))</f>
        <v>44997</v>
      </c>
      <c r="R28" s="4">
        <f>IF(X27="","",IF(MONTH(X27+1)&lt;&gt;MONTH(X27),"",X27+1))</f>
        <v>45019</v>
      </c>
      <c r="S28" s="4">
        <f>IF(R28="","",IF(MONTH(R28+1)&lt;&gt;MONTH(R28),"",R28+1))</f>
        <v>45020</v>
      </c>
      <c r="T28" s="4">
        <f t="shared" ref="T28:T32" si="48">IF(S28="","",IF(MONTH(S28+1)&lt;&gt;MONTH(S28),"",S28+1))</f>
        <v>45021</v>
      </c>
      <c r="U28" s="4">
        <f t="shared" ref="U28:U32" si="49">IF(T28="","",IF(MONTH(T28+1)&lt;&gt;MONTH(T28),"",T28+1))</f>
        <v>45022</v>
      </c>
      <c r="V28" s="4">
        <f t="shared" ref="V28:V32" si="50">IF(U28="","",IF(MONTH(U28+1)&lt;&gt;MONTH(U28),"",U28+1))</f>
        <v>45023</v>
      </c>
      <c r="W28" s="4">
        <f t="shared" ref="W28:W32" si="51">IF(V28="","",IF(MONTH(V28+1)&lt;&gt;MONTH(V28),"",V28+1))</f>
        <v>45024</v>
      </c>
      <c r="X28" s="4">
        <f t="shared" ref="X28:X32" si="52">IF(W28="","",IF(MONTH(W28+1)&lt;&gt;MONTH(W28),"",W28+1))</f>
        <v>45025</v>
      </c>
    </row>
    <row r="29" spans="2:29" s="3" customFormat="1" ht="12" x14ac:dyDescent="0.3">
      <c r="B29" s="10">
        <f t="shared" ref="B29:B32" si="53">IF(H28="","",IF(MONTH(H28+1)&lt;&gt;MONTH(H28),"",H28+1))</f>
        <v>44970</v>
      </c>
      <c r="C29" s="10">
        <f t="shared" ref="C29:C32" si="54">IF(B29="","",IF(MONTH(B29+1)&lt;&gt;MONTH(B29),"",B29+1))</f>
        <v>44971</v>
      </c>
      <c r="D29" s="10">
        <f t="shared" si="38"/>
        <v>44972</v>
      </c>
      <c r="E29" s="4">
        <f t="shared" si="39"/>
        <v>44973</v>
      </c>
      <c r="F29" s="4">
        <f t="shared" si="40"/>
        <v>44974</v>
      </c>
      <c r="G29" s="4">
        <f t="shared" si="41"/>
        <v>44975</v>
      </c>
      <c r="H29" s="4">
        <f t="shared" si="42"/>
        <v>44976</v>
      </c>
      <c r="J29" s="10">
        <f t="shared" ref="J29:J32" si="55">IF(P28="","",IF(MONTH(P28+1)&lt;&gt;MONTH(P28),"",P28+1))</f>
        <v>44998</v>
      </c>
      <c r="K29" s="10">
        <f t="shared" ref="K29:K32" si="56">IF(J29="","",IF(MONTH(J29+1)&lt;&gt;MONTH(J29),"",J29+1))</f>
        <v>44999</v>
      </c>
      <c r="L29" s="10">
        <f t="shared" si="43"/>
        <v>45000</v>
      </c>
      <c r="M29" s="10">
        <f t="shared" si="44"/>
        <v>45001</v>
      </c>
      <c r="N29" s="11">
        <f t="shared" si="45"/>
        <v>45002</v>
      </c>
      <c r="O29" s="4">
        <f t="shared" si="46"/>
        <v>45003</v>
      </c>
      <c r="P29" s="4">
        <f t="shared" si="47"/>
        <v>45004</v>
      </c>
      <c r="R29" s="11">
        <f t="shared" ref="R29:R32" si="57">IF(X28="","",IF(MONTH(X28+1)&lt;&gt;MONTH(X28),"",X28+1))</f>
        <v>45026</v>
      </c>
      <c r="S29" s="4">
        <f t="shared" ref="S29:S32" si="58">IF(R29="","",IF(MONTH(R29+1)&lt;&gt;MONTH(R29),"",R29+1))</f>
        <v>45027</v>
      </c>
      <c r="T29" s="4">
        <f t="shared" si="48"/>
        <v>45028</v>
      </c>
      <c r="U29" s="4">
        <f t="shared" si="49"/>
        <v>45029</v>
      </c>
      <c r="V29" s="4">
        <f t="shared" si="50"/>
        <v>45030</v>
      </c>
      <c r="W29" s="4">
        <f t="shared" si="51"/>
        <v>45031</v>
      </c>
      <c r="X29" s="4">
        <f t="shared" si="52"/>
        <v>45032</v>
      </c>
    </row>
    <row r="30" spans="2:29" s="3" customFormat="1" ht="12" x14ac:dyDescent="0.3">
      <c r="B30" s="10">
        <f t="shared" si="53"/>
        <v>44977</v>
      </c>
      <c r="C30" s="10">
        <f t="shared" si="54"/>
        <v>44978</v>
      </c>
      <c r="D30" s="10">
        <f t="shared" si="38"/>
        <v>44979</v>
      </c>
      <c r="E30" s="10">
        <f t="shared" si="39"/>
        <v>44980</v>
      </c>
      <c r="F30" s="10">
        <f t="shared" si="40"/>
        <v>44981</v>
      </c>
      <c r="G30" s="4">
        <f t="shared" si="41"/>
        <v>44982</v>
      </c>
      <c r="H30" s="4">
        <f t="shared" si="42"/>
        <v>44983</v>
      </c>
      <c r="J30" s="10">
        <f t="shared" si="55"/>
        <v>45005</v>
      </c>
      <c r="K30" s="10">
        <f t="shared" si="56"/>
        <v>45006</v>
      </c>
      <c r="L30" s="10">
        <f t="shared" si="43"/>
        <v>45007</v>
      </c>
      <c r="M30" s="10">
        <f t="shared" si="44"/>
        <v>45008</v>
      </c>
      <c r="N30" s="10">
        <f t="shared" si="45"/>
        <v>45009</v>
      </c>
      <c r="O30" s="4">
        <f t="shared" si="46"/>
        <v>45010</v>
      </c>
      <c r="P30" s="4">
        <f t="shared" si="47"/>
        <v>45011</v>
      </c>
      <c r="R30" s="10">
        <f t="shared" si="57"/>
        <v>45033</v>
      </c>
      <c r="S30" s="10">
        <f t="shared" si="58"/>
        <v>45034</v>
      </c>
      <c r="T30" s="10">
        <f t="shared" si="48"/>
        <v>45035</v>
      </c>
      <c r="U30" s="10">
        <f t="shared" si="49"/>
        <v>45036</v>
      </c>
      <c r="V30" s="10">
        <f t="shared" si="50"/>
        <v>45037</v>
      </c>
      <c r="W30" s="4">
        <f t="shared" si="51"/>
        <v>45038</v>
      </c>
      <c r="X30" s="4">
        <f t="shared" si="52"/>
        <v>45039</v>
      </c>
    </row>
    <row r="31" spans="2:29" s="3" customFormat="1" ht="12" x14ac:dyDescent="0.3">
      <c r="B31" s="10">
        <f t="shared" si="53"/>
        <v>44984</v>
      </c>
      <c r="C31" s="10">
        <f t="shared" si="54"/>
        <v>44985</v>
      </c>
      <c r="D31" s="4" t="str">
        <f t="shared" si="38"/>
        <v/>
      </c>
      <c r="E31" s="4" t="str">
        <f t="shared" si="39"/>
        <v/>
      </c>
      <c r="F31" s="4" t="str">
        <f t="shared" si="40"/>
        <v/>
      </c>
      <c r="G31" s="4" t="str">
        <f t="shared" si="41"/>
        <v/>
      </c>
      <c r="H31" s="4" t="str">
        <f t="shared" si="42"/>
        <v/>
      </c>
      <c r="J31" s="10">
        <f t="shared" si="55"/>
        <v>45012</v>
      </c>
      <c r="K31" s="10">
        <f t="shared" si="56"/>
        <v>45013</v>
      </c>
      <c r="L31" s="10">
        <f t="shared" si="43"/>
        <v>45014</v>
      </c>
      <c r="M31" s="10">
        <f t="shared" si="44"/>
        <v>45015</v>
      </c>
      <c r="N31" s="10">
        <f t="shared" si="45"/>
        <v>45016</v>
      </c>
      <c r="O31" s="4" t="str">
        <f t="shared" si="46"/>
        <v/>
      </c>
      <c r="P31" s="4" t="str">
        <f t="shared" si="47"/>
        <v/>
      </c>
      <c r="R31" s="10">
        <f t="shared" si="57"/>
        <v>45040</v>
      </c>
      <c r="S31" s="10">
        <f t="shared" si="58"/>
        <v>45041</v>
      </c>
      <c r="T31" s="10">
        <f t="shared" si="48"/>
        <v>45042</v>
      </c>
      <c r="U31" s="10">
        <f t="shared" si="49"/>
        <v>45043</v>
      </c>
      <c r="V31" s="10">
        <f t="shared" si="50"/>
        <v>45044</v>
      </c>
      <c r="W31" s="4">
        <f t="shared" si="51"/>
        <v>45045</v>
      </c>
      <c r="X31" s="4">
        <f t="shared" si="52"/>
        <v>45046</v>
      </c>
    </row>
    <row r="32" spans="2:29" s="3" customFormat="1" ht="12" x14ac:dyDescent="0.3">
      <c r="B32" s="4" t="str">
        <f t="shared" si="53"/>
        <v/>
      </c>
      <c r="C32" s="4" t="str">
        <f t="shared" si="54"/>
        <v/>
      </c>
      <c r="D32" s="4" t="str">
        <f t="shared" si="38"/>
        <v/>
      </c>
      <c r="E32" s="4" t="str">
        <f t="shared" si="39"/>
        <v/>
      </c>
      <c r="F32" s="4" t="str">
        <f t="shared" si="40"/>
        <v/>
      </c>
      <c r="G32" s="4" t="str">
        <f t="shared" si="41"/>
        <v/>
      </c>
      <c r="H32" s="4" t="str">
        <f t="shared" si="42"/>
        <v/>
      </c>
      <c r="J32" s="4" t="str">
        <f t="shared" si="55"/>
        <v/>
      </c>
      <c r="K32" s="4" t="str">
        <f t="shared" si="56"/>
        <v/>
      </c>
      <c r="L32" s="4" t="str">
        <f t="shared" si="43"/>
        <v/>
      </c>
      <c r="M32" s="4" t="str">
        <f t="shared" si="44"/>
        <v/>
      </c>
      <c r="N32" s="4" t="str">
        <f t="shared" si="45"/>
        <v/>
      </c>
      <c r="O32" s="4" t="str">
        <f t="shared" si="46"/>
        <v/>
      </c>
      <c r="P32" s="4" t="str">
        <f t="shared" si="47"/>
        <v/>
      </c>
      <c r="R32" s="4" t="str">
        <f t="shared" si="57"/>
        <v/>
      </c>
      <c r="S32" s="4" t="str">
        <f t="shared" si="58"/>
        <v/>
      </c>
      <c r="T32" s="4" t="str">
        <f t="shared" si="48"/>
        <v/>
      </c>
      <c r="U32" s="4" t="str">
        <f t="shared" si="49"/>
        <v/>
      </c>
      <c r="V32" s="4" t="str">
        <f t="shared" si="50"/>
        <v/>
      </c>
      <c r="W32" s="4" t="str">
        <f t="shared" si="51"/>
        <v/>
      </c>
      <c r="X32" s="4" t="str">
        <f t="shared" si="52"/>
        <v/>
      </c>
    </row>
    <row r="33" spans="2:29" x14ac:dyDescent="0.35">
      <c r="B33" s="15">
        <f>DATE(YEAR(R25+35),MONTH(R25+35),1)</f>
        <v>45047</v>
      </c>
      <c r="C33" s="15"/>
      <c r="D33" s="15"/>
      <c r="E33" s="15"/>
      <c r="F33" s="15"/>
      <c r="G33" s="15"/>
      <c r="H33" s="15"/>
      <c r="J33" s="15">
        <f>DATE(YEAR(B33+35),MONTH(B33+35),1)</f>
        <v>45078</v>
      </c>
      <c r="K33" s="15"/>
      <c r="L33" s="15"/>
      <c r="M33" s="15"/>
      <c r="N33" s="15"/>
      <c r="O33" s="15"/>
      <c r="P33" s="15"/>
      <c r="R33" s="15">
        <f>DATE(YEAR(J33+35),MONTH(J33+35),1)</f>
        <v>45108</v>
      </c>
      <c r="S33" s="15"/>
      <c r="T33" s="15"/>
      <c r="U33" s="15"/>
      <c r="V33" s="15"/>
      <c r="W33" s="15"/>
      <c r="X33" s="15"/>
      <c r="AB33" s="3"/>
      <c r="AC33" s="3"/>
    </row>
    <row r="34" spans="2:29" s="3" customFormat="1" x14ac:dyDescent="0.35">
      <c r="B34" s="8" t="str">
        <f>CHOOSE(1+MOD($G$4+1-2,7),"Su","M","Tu","W","Th","F","Sa")</f>
        <v>M</v>
      </c>
      <c r="C34" s="8" t="str">
        <f>CHOOSE(1+MOD($G$4+2-2,7),"Su","M","Tu","W","Th","F","Sa")</f>
        <v>Tu</v>
      </c>
      <c r="D34" s="8" t="str">
        <f>CHOOSE(1+MOD($G$4+3-2,7),"Su","M","Tu","W","Th","F","Sa")</f>
        <v>W</v>
      </c>
      <c r="E34" s="8" t="str">
        <f>CHOOSE(1+MOD($G$4+4-2,7),"Su","M","Tu","W","Th","F","Sa")</f>
        <v>Th</v>
      </c>
      <c r="F34" s="8" t="str">
        <f>CHOOSE(1+MOD($G$4+5-2,7),"Su","M","Tu","W","Th","F","Sa")</f>
        <v>F</v>
      </c>
      <c r="G34" s="8" t="str">
        <f>CHOOSE(1+MOD($G$4+6-2,7),"Su","M","Tu","W","Th","F","Sa")</f>
        <v>Sa</v>
      </c>
      <c r="H34" s="8" t="str">
        <f>CHOOSE(1+MOD($G$4+7-2,7),"Su","M","Tu","W","Th","F","Sa")</f>
        <v>Su</v>
      </c>
      <c r="J34" s="8" t="str">
        <f>CHOOSE(1+MOD($G$4+1-2,7),"Su","M","Tu","W","Th","F","Sa")</f>
        <v>M</v>
      </c>
      <c r="K34" s="8" t="str">
        <f>CHOOSE(1+MOD($G$4+2-2,7),"Su","M","Tu","W","Th","F","Sa")</f>
        <v>Tu</v>
      </c>
      <c r="L34" s="8" t="str">
        <f>CHOOSE(1+MOD($G$4+3-2,7),"Su","M","Tu","W","Th","F","Sa")</f>
        <v>W</v>
      </c>
      <c r="M34" s="8" t="str">
        <f>CHOOSE(1+MOD($G$4+4-2,7),"Su","M","Tu","W","Th","F","Sa")</f>
        <v>Th</v>
      </c>
      <c r="N34" s="8" t="str">
        <f>CHOOSE(1+MOD($G$4+5-2,7),"Su","M","Tu","W","Th","F","Sa")</f>
        <v>F</v>
      </c>
      <c r="O34" s="8" t="str">
        <f>CHOOSE(1+MOD($G$4+6-2,7),"Su","M","Tu","W","Th","F","Sa")</f>
        <v>Sa</v>
      </c>
      <c r="P34" s="8" t="str">
        <f>CHOOSE(1+MOD($G$4+7-2,7),"Su","M","Tu","W","Th","F","Sa")</f>
        <v>Su</v>
      </c>
      <c r="R34" s="8" t="str">
        <f>CHOOSE(1+MOD($G$4+1-2,7),"Su","M","Tu","W","Th","F","Sa")</f>
        <v>M</v>
      </c>
      <c r="S34" s="8" t="str">
        <f>CHOOSE(1+MOD($G$4+2-2,7),"Su","M","Tu","W","Th","F","Sa")</f>
        <v>Tu</v>
      </c>
      <c r="T34" s="8" t="str">
        <f>CHOOSE(1+MOD($G$4+3-2,7),"Su","M","Tu","W","Th","F","Sa")</f>
        <v>W</v>
      </c>
      <c r="U34" s="8" t="str">
        <f>CHOOSE(1+MOD($G$4+4-2,7),"Su","M","Tu","W","Th","F","Sa")</f>
        <v>Th</v>
      </c>
      <c r="V34" s="8" t="str">
        <f>CHOOSE(1+MOD($G$4+5-2,7),"Su","M","Tu","W","Th","F","Sa")</f>
        <v>F</v>
      </c>
      <c r="W34" s="8" t="str">
        <f>CHOOSE(1+MOD($G$4+6-2,7),"Su","M","Tu","W","Th","F","Sa")</f>
        <v>Sa</v>
      </c>
      <c r="X34" s="8" t="str">
        <f>CHOOSE(1+MOD($G$4+7-2,7),"Su","M","Tu","W","Th","F","Sa")</f>
        <v>Su</v>
      </c>
      <c r="AB34" s="1"/>
      <c r="AC34" s="1"/>
    </row>
    <row r="35" spans="2:29" s="3" customFormat="1" ht="12" x14ac:dyDescent="0.3">
      <c r="B35" s="11">
        <f>IF(WEEKDAY(B33,1)=$G$4,B33,"")</f>
        <v>45047</v>
      </c>
      <c r="C35" s="10">
        <f>IF(B35="",IF(WEEKDAY(B33,1)=MOD($G$4,7)+1,B33,""),B35+1)</f>
        <v>45048</v>
      </c>
      <c r="D35" s="10">
        <f>IF(C35="",IF(WEEKDAY(B33,1)=MOD($G$4+1,7)+1,B33,""),C35+1)</f>
        <v>45049</v>
      </c>
      <c r="E35" s="10">
        <f>IF(D35="",IF(WEEKDAY(B33,1)=MOD($G$4+2,7)+1,B33,""),D35+1)</f>
        <v>45050</v>
      </c>
      <c r="F35" s="10">
        <f>IF(E35="",IF(WEEKDAY(B33,1)=MOD($G$4+3,7)+1,B33,""),E35+1)</f>
        <v>45051</v>
      </c>
      <c r="G35" s="4">
        <f>IF(F35="",IF(WEEKDAY(B33,1)=MOD($G$4+4,7)+1,B33,""),F35+1)</f>
        <v>45052</v>
      </c>
      <c r="H35" s="4">
        <f>IF(G35="",IF(WEEKDAY(B33,1)=MOD($G$4+5,7)+1,B33,""),G35+1)</f>
        <v>45053</v>
      </c>
      <c r="J35" s="4" t="str">
        <f>IF(WEEKDAY(J33,1)=$G$4,J33,"")</f>
        <v/>
      </c>
      <c r="K35" s="4" t="str">
        <f>IF(J35="",IF(WEEKDAY(J33,1)=MOD($G$4,7)+1,J33,""),J35+1)</f>
        <v/>
      </c>
      <c r="L35" s="4" t="str">
        <f>IF(K35="",IF(WEEKDAY(J33,1)=MOD($G$4+1,7)+1,J33,""),K35+1)</f>
        <v/>
      </c>
      <c r="M35" s="10">
        <f>IF(L35="",IF(WEEKDAY(J33,1)=MOD($G$4+2,7)+1,J33,""),L35+1)</f>
        <v>45078</v>
      </c>
      <c r="N35" s="10">
        <f>IF(M35="",IF(WEEKDAY(J33,1)=MOD($G$4+3,7)+1,J33,""),M35+1)</f>
        <v>45079</v>
      </c>
      <c r="O35" s="4">
        <f>IF(N35="",IF(WEEKDAY(J33,1)=MOD($G$4+4,7)+1,J33,""),N35+1)</f>
        <v>45080</v>
      </c>
      <c r="P35" s="4">
        <f>IF(O35="",IF(WEEKDAY(J33,1)=MOD($G$4+5,7)+1,J33,""),O35+1)</f>
        <v>45081</v>
      </c>
      <c r="R35" s="4" t="str">
        <f>IF(WEEKDAY(R33,1)=$G$4,R33,"")</f>
        <v/>
      </c>
      <c r="S35" s="4" t="str">
        <f>IF(R35="",IF(WEEKDAY(R33,1)=MOD($G$4,7)+1,R33,""),R35+1)</f>
        <v/>
      </c>
      <c r="T35" s="4" t="str">
        <f>IF(S35="",IF(WEEKDAY(R33,1)=MOD($G$4+1,7)+1,R33,""),S35+1)</f>
        <v/>
      </c>
      <c r="U35" s="4" t="str">
        <f>IF(T35="",IF(WEEKDAY(R33,1)=MOD($G$4+2,7)+1,R33,""),T35+1)</f>
        <v/>
      </c>
      <c r="V35" s="4" t="str">
        <f>IF(U35="",IF(WEEKDAY(R33,1)=MOD($G$4+3,7)+1,R33,""),U35+1)</f>
        <v/>
      </c>
      <c r="W35" s="4">
        <f>IF(V35="",IF(WEEKDAY(R33,1)=MOD($G$4+4,7)+1,R33,""),V35+1)</f>
        <v>45108</v>
      </c>
      <c r="X35" s="4">
        <f>IF(W35="",IF(WEEKDAY(R33,1)=MOD($G$4+5,7)+1,R33,""),W35+1)</f>
        <v>45109</v>
      </c>
    </row>
    <row r="36" spans="2:29" s="3" customFormat="1" ht="12" x14ac:dyDescent="0.3">
      <c r="B36" s="10">
        <f>IF(H35="","",IF(MONTH(H35+1)&lt;&gt;MONTH(H35),"",H35+1))</f>
        <v>45054</v>
      </c>
      <c r="C36" s="10">
        <f>IF(B36="","",IF(MONTH(B36+1)&lt;&gt;MONTH(B36),"",B36+1))</f>
        <v>45055</v>
      </c>
      <c r="D36" s="10">
        <f t="shared" ref="D36:D40" si="59">IF(C36="","",IF(MONTH(C36+1)&lt;&gt;MONTH(C36),"",C36+1))</f>
        <v>45056</v>
      </c>
      <c r="E36" s="10">
        <f t="shared" ref="E36:E40" si="60">IF(D36="","",IF(MONTH(D36+1)&lt;&gt;MONTH(D36),"",D36+1))</f>
        <v>45057</v>
      </c>
      <c r="F36" s="10">
        <f t="shared" ref="F36:F40" si="61">IF(E36="","",IF(MONTH(E36+1)&lt;&gt;MONTH(E36),"",E36+1))</f>
        <v>45058</v>
      </c>
      <c r="G36" s="4">
        <f t="shared" ref="G36:G40" si="62">IF(F36="","",IF(MONTH(F36+1)&lt;&gt;MONTH(F36),"",F36+1))</f>
        <v>45059</v>
      </c>
      <c r="H36" s="4">
        <f t="shared" ref="H36:H40" si="63">IF(G36="","",IF(MONTH(G36+1)&lt;&gt;MONTH(G36),"",G36+1))</f>
        <v>45060</v>
      </c>
      <c r="J36" s="11">
        <f>IF(P35="","",IF(MONTH(P35+1)&lt;&gt;MONTH(P35),"",P35+1))</f>
        <v>45082</v>
      </c>
      <c r="K36" s="10">
        <f>IF(J36="","",IF(MONTH(J36+1)&lt;&gt;MONTH(J36),"",J36+1))</f>
        <v>45083</v>
      </c>
      <c r="L36" s="10">
        <f t="shared" ref="L36:L40" si="64">IF(K36="","",IF(MONTH(K36+1)&lt;&gt;MONTH(K36),"",K36+1))</f>
        <v>45084</v>
      </c>
      <c r="M36" s="10">
        <f t="shared" ref="M36:M40" si="65">IF(L36="","",IF(MONTH(L36+1)&lt;&gt;MONTH(L36),"",L36+1))</f>
        <v>45085</v>
      </c>
      <c r="N36" s="10">
        <f t="shared" ref="N36:N40" si="66">IF(M36="","",IF(MONTH(M36+1)&lt;&gt;MONTH(M36),"",M36+1))</f>
        <v>45086</v>
      </c>
      <c r="O36" s="4">
        <f t="shared" ref="O36:O40" si="67">IF(N36="","",IF(MONTH(N36+1)&lt;&gt;MONTH(N36),"",N36+1))</f>
        <v>45087</v>
      </c>
      <c r="P36" s="4">
        <f t="shared" ref="P36:P40" si="68">IF(O36="","",IF(MONTH(O36+1)&lt;&gt;MONTH(O36),"",O36+1))</f>
        <v>45088</v>
      </c>
      <c r="R36" s="4">
        <f>IF(X35="","",IF(MONTH(X35+1)&lt;&gt;MONTH(X35),"",X35+1))</f>
        <v>45110</v>
      </c>
      <c r="S36" s="4">
        <f>IF(R36="","",IF(MONTH(R36+1)&lt;&gt;MONTH(R36),"",R36+1))</f>
        <v>45111</v>
      </c>
      <c r="T36" s="4">
        <f t="shared" ref="T36:T40" si="69">IF(S36="","",IF(MONTH(S36+1)&lt;&gt;MONTH(S36),"",S36+1))</f>
        <v>45112</v>
      </c>
      <c r="U36" s="4">
        <f t="shared" ref="U36:U40" si="70">IF(T36="","",IF(MONTH(T36+1)&lt;&gt;MONTH(T36),"",T36+1))</f>
        <v>45113</v>
      </c>
      <c r="V36" s="4">
        <f t="shared" ref="V36:V40" si="71">IF(U36="","",IF(MONTH(U36+1)&lt;&gt;MONTH(U36),"",U36+1))</f>
        <v>45114</v>
      </c>
      <c r="W36" s="4">
        <f t="shared" ref="W36:W40" si="72">IF(V36="","",IF(MONTH(V36+1)&lt;&gt;MONTH(V36),"",V36+1))</f>
        <v>45115</v>
      </c>
      <c r="X36" s="4">
        <f t="shared" ref="X36:X40" si="73">IF(W36="","",IF(MONTH(W36+1)&lt;&gt;MONTH(W36),"",W36+1))</f>
        <v>45116</v>
      </c>
    </row>
    <row r="37" spans="2:29" s="3" customFormat="1" ht="12" x14ac:dyDescent="0.3">
      <c r="B37" s="10">
        <f t="shared" ref="B37:B40" si="74">IF(H36="","",IF(MONTH(H36+1)&lt;&gt;MONTH(H36),"",H36+1))</f>
        <v>45061</v>
      </c>
      <c r="C37" s="10">
        <f t="shared" ref="C37:C40" si="75">IF(B37="","",IF(MONTH(B37+1)&lt;&gt;MONTH(B37),"",B37+1))</f>
        <v>45062</v>
      </c>
      <c r="D37" s="10">
        <f t="shared" si="59"/>
        <v>45063</v>
      </c>
      <c r="E37" s="10">
        <f t="shared" si="60"/>
        <v>45064</v>
      </c>
      <c r="F37" s="10">
        <f t="shared" si="61"/>
        <v>45065</v>
      </c>
      <c r="G37" s="4">
        <f t="shared" si="62"/>
        <v>45066</v>
      </c>
      <c r="H37" s="4">
        <f t="shared" si="63"/>
        <v>45067</v>
      </c>
      <c r="J37" s="10">
        <f t="shared" ref="J37:J40" si="76">IF(P36="","",IF(MONTH(P36+1)&lt;&gt;MONTH(P36),"",P36+1))</f>
        <v>45089</v>
      </c>
      <c r="K37" s="10">
        <f t="shared" ref="K37:K40" si="77">IF(J37="","",IF(MONTH(J37+1)&lt;&gt;MONTH(J37),"",J37+1))</f>
        <v>45090</v>
      </c>
      <c r="L37" s="10">
        <f t="shared" si="64"/>
        <v>45091</v>
      </c>
      <c r="M37" s="10">
        <f t="shared" si="65"/>
        <v>45092</v>
      </c>
      <c r="N37" s="10">
        <f t="shared" si="66"/>
        <v>45093</v>
      </c>
      <c r="O37" s="4">
        <f t="shared" si="67"/>
        <v>45094</v>
      </c>
      <c r="P37" s="4">
        <f t="shared" si="68"/>
        <v>45095</v>
      </c>
      <c r="R37" s="4">
        <f t="shared" ref="R37:R40" si="78">IF(X36="","",IF(MONTH(X36+1)&lt;&gt;MONTH(X36),"",X36+1))</f>
        <v>45117</v>
      </c>
      <c r="S37" s="4">
        <f t="shared" ref="S37:S40" si="79">IF(R37="","",IF(MONTH(R37+1)&lt;&gt;MONTH(R37),"",R37+1))</f>
        <v>45118</v>
      </c>
      <c r="T37" s="4">
        <f t="shared" si="69"/>
        <v>45119</v>
      </c>
      <c r="U37" s="4">
        <f t="shared" si="70"/>
        <v>45120</v>
      </c>
      <c r="V37" s="4">
        <f t="shared" si="71"/>
        <v>45121</v>
      </c>
      <c r="W37" s="4">
        <f t="shared" si="72"/>
        <v>45122</v>
      </c>
      <c r="X37" s="4">
        <f t="shared" si="73"/>
        <v>45123</v>
      </c>
    </row>
    <row r="38" spans="2:29" s="3" customFormat="1" ht="12" x14ac:dyDescent="0.3">
      <c r="B38" s="10">
        <f t="shared" si="74"/>
        <v>45068</v>
      </c>
      <c r="C38" s="10">
        <f t="shared" si="75"/>
        <v>45069</v>
      </c>
      <c r="D38" s="10">
        <f t="shared" si="59"/>
        <v>45070</v>
      </c>
      <c r="E38" s="10">
        <f t="shared" si="60"/>
        <v>45071</v>
      </c>
      <c r="F38" s="10">
        <f t="shared" si="61"/>
        <v>45072</v>
      </c>
      <c r="G38" s="4">
        <f t="shared" si="62"/>
        <v>45073</v>
      </c>
      <c r="H38" s="4">
        <f t="shared" si="63"/>
        <v>45074</v>
      </c>
      <c r="J38" s="10">
        <f t="shared" si="76"/>
        <v>45096</v>
      </c>
      <c r="K38" s="10">
        <f t="shared" si="77"/>
        <v>45097</v>
      </c>
      <c r="L38" s="10">
        <f t="shared" si="64"/>
        <v>45098</v>
      </c>
      <c r="M38" s="10">
        <f t="shared" si="65"/>
        <v>45099</v>
      </c>
      <c r="N38" s="10">
        <f t="shared" si="66"/>
        <v>45100</v>
      </c>
      <c r="O38" s="4">
        <f t="shared" si="67"/>
        <v>45101</v>
      </c>
      <c r="P38" s="4">
        <f t="shared" si="68"/>
        <v>45102</v>
      </c>
      <c r="R38" s="4">
        <f t="shared" si="78"/>
        <v>45124</v>
      </c>
      <c r="S38" s="4">
        <f t="shared" si="79"/>
        <v>45125</v>
      </c>
      <c r="T38" s="4">
        <f t="shared" si="69"/>
        <v>45126</v>
      </c>
      <c r="U38" s="4">
        <f t="shared" si="70"/>
        <v>45127</v>
      </c>
      <c r="V38" s="4">
        <f t="shared" si="71"/>
        <v>45128</v>
      </c>
      <c r="W38" s="4">
        <f t="shared" si="72"/>
        <v>45129</v>
      </c>
      <c r="X38" s="4">
        <f t="shared" si="73"/>
        <v>45130</v>
      </c>
    </row>
    <row r="39" spans="2:29" s="3" customFormat="1" ht="12" x14ac:dyDescent="0.3">
      <c r="B39" s="10">
        <f t="shared" si="74"/>
        <v>45075</v>
      </c>
      <c r="C39" s="10">
        <f t="shared" si="75"/>
        <v>45076</v>
      </c>
      <c r="D39" s="10">
        <f t="shared" si="59"/>
        <v>45077</v>
      </c>
      <c r="E39" s="4" t="str">
        <f t="shared" si="60"/>
        <v/>
      </c>
      <c r="F39" s="4" t="str">
        <f t="shared" si="61"/>
        <v/>
      </c>
      <c r="G39" s="4" t="str">
        <f t="shared" si="62"/>
        <v/>
      </c>
      <c r="H39" s="4" t="str">
        <f t="shared" si="63"/>
        <v/>
      </c>
      <c r="J39" s="4">
        <f t="shared" si="76"/>
        <v>45103</v>
      </c>
      <c r="K39" s="4">
        <f t="shared" si="77"/>
        <v>45104</v>
      </c>
      <c r="L39" s="4">
        <f t="shared" si="64"/>
        <v>45105</v>
      </c>
      <c r="M39" s="4">
        <f t="shared" si="65"/>
        <v>45106</v>
      </c>
      <c r="N39" s="4">
        <f t="shared" si="66"/>
        <v>45107</v>
      </c>
      <c r="O39" s="4" t="str">
        <f t="shared" si="67"/>
        <v/>
      </c>
      <c r="P39" s="4" t="str">
        <f t="shared" si="68"/>
        <v/>
      </c>
      <c r="R39" s="4">
        <f t="shared" si="78"/>
        <v>45131</v>
      </c>
      <c r="S39" s="4">
        <f t="shared" si="79"/>
        <v>45132</v>
      </c>
      <c r="T39" s="4">
        <f t="shared" si="69"/>
        <v>45133</v>
      </c>
      <c r="U39" s="4">
        <f t="shared" si="70"/>
        <v>45134</v>
      </c>
      <c r="V39" s="4">
        <f t="shared" si="71"/>
        <v>45135</v>
      </c>
      <c r="W39" s="4">
        <f t="shared" si="72"/>
        <v>45136</v>
      </c>
      <c r="X39" s="4">
        <f t="shared" si="73"/>
        <v>45137</v>
      </c>
    </row>
    <row r="40" spans="2:29" s="3" customFormat="1" ht="12" x14ac:dyDescent="0.3">
      <c r="B40" s="4" t="str">
        <f t="shared" si="74"/>
        <v/>
      </c>
      <c r="C40" s="4" t="str">
        <f t="shared" si="75"/>
        <v/>
      </c>
      <c r="D40" s="4" t="str">
        <f t="shared" si="59"/>
        <v/>
      </c>
      <c r="E40" s="4" t="str">
        <f t="shared" si="60"/>
        <v/>
      </c>
      <c r="F40" s="4" t="str">
        <f t="shared" si="61"/>
        <v/>
      </c>
      <c r="G40" s="4" t="str">
        <f t="shared" si="62"/>
        <v/>
      </c>
      <c r="H40" s="4" t="str">
        <f t="shared" si="63"/>
        <v/>
      </c>
      <c r="J40" s="4" t="str">
        <f t="shared" si="76"/>
        <v/>
      </c>
      <c r="K40" s="4" t="str">
        <f t="shared" si="77"/>
        <v/>
      </c>
      <c r="L40" s="4" t="str">
        <f t="shared" si="64"/>
        <v/>
      </c>
      <c r="M40" s="4" t="str">
        <f t="shared" si="65"/>
        <v/>
      </c>
      <c r="N40" s="4" t="str">
        <f t="shared" si="66"/>
        <v/>
      </c>
      <c r="O40" s="4" t="str">
        <f t="shared" si="67"/>
        <v/>
      </c>
      <c r="P40" s="4" t="str">
        <f t="shared" si="68"/>
        <v/>
      </c>
      <c r="R40" s="4">
        <f t="shared" si="78"/>
        <v>45138</v>
      </c>
      <c r="S40" s="4" t="str">
        <f t="shared" si="79"/>
        <v/>
      </c>
      <c r="T40" s="4" t="str">
        <f t="shared" si="69"/>
        <v/>
      </c>
      <c r="U40" s="4" t="str">
        <f t="shared" si="70"/>
        <v/>
      </c>
      <c r="V40" s="4" t="str">
        <f t="shared" si="71"/>
        <v/>
      </c>
      <c r="W40" s="4" t="str">
        <f t="shared" si="72"/>
        <v/>
      </c>
      <c r="X40" s="4" t="str">
        <f t="shared" si="73"/>
        <v/>
      </c>
    </row>
    <row r="41" spans="2:29" x14ac:dyDescent="0.35">
      <c r="AB41" s="3"/>
      <c r="AC41" s="3"/>
    </row>
  </sheetData>
  <mergeCells count="18">
    <mergeCell ref="A1:X1"/>
    <mergeCell ref="B7:X7"/>
    <mergeCell ref="B9:H9"/>
    <mergeCell ref="J9:P9"/>
    <mergeCell ref="R9:X9"/>
    <mergeCell ref="A2:G2"/>
    <mergeCell ref="C4:E4"/>
    <mergeCell ref="C3:E3"/>
    <mergeCell ref="G4:I4"/>
    <mergeCell ref="B33:H33"/>
    <mergeCell ref="J33:P33"/>
    <mergeCell ref="R33:X33"/>
    <mergeCell ref="B17:H17"/>
    <mergeCell ref="J17:P17"/>
    <mergeCell ref="R17:X17"/>
    <mergeCell ref="B25:H25"/>
    <mergeCell ref="J25:P25"/>
    <mergeCell ref="R25:X25"/>
  </mergeCells>
  <phoneticPr fontId="2" type="noConversion"/>
  <hyperlinks>
    <hyperlink ref="A2" r:id="rId1" display="www.vertex42.com/calendars"/>
    <hyperlink ref="A2:G2" r:id="rId2" display="More Yearly Calendars"/>
  </hyperlinks>
  <printOptions horizontalCentered="1"/>
  <pageMargins left="0.35" right="0.35" top="0.35" bottom="0.35" header="0.5" footer="0.5"/>
  <pageSetup scale="72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 2022-23</vt:lpstr>
      <vt:lpstr>'PR 2022-23'!Print_Area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Multiple Year Calendar</dc:title>
  <dc:subject/>
  <dc:creator>www.vertex42.com</dc:creator>
  <cp:keywords/>
  <dc:description>(c) 2008-2014 Vertex42 LLC. All rights reserved.</dc:description>
  <cp:lastModifiedBy>user</cp:lastModifiedBy>
  <cp:revision/>
  <dcterms:created xsi:type="dcterms:W3CDTF">2008-12-11T21:42:43Z</dcterms:created>
  <dcterms:modified xsi:type="dcterms:W3CDTF">2022-05-05T13:27:59Z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2008-2014 Vertex42 LLC</vt:lpwstr>
  </property>
  <property fmtid="{D5CDD505-2E9C-101B-9397-08002B2CF9AE}" pid="3" name="Version">
    <vt:lpwstr>1.3.0</vt:lpwstr>
  </property>
</Properties>
</file>